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9320" windowHeight="9090" activeTab="1"/>
  </bookViews>
  <sheets>
    <sheet name="Žáci ml.+Žákyně" sheetId="9" r:id="rId1"/>
    <sheet name="Žáci st.+Kadetky " sheetId="13" r:id="rId2"/>
    <sheet name="Kadeti+Juniorky" sheetId="11" r:id="rId3"/>
    <sheet name="Junioři+Ženy" sheetId="12" r:id="rId4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6" i="13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20" i="12"/>
  <c r="G19"/>
  <c r="G18"/>
  <c r="G17"/>
  <c r="G16"/>
  <c r="G15"/>
  <c r="G14"/>
  <c r="G13"/>
  <c r="G12"/>
  <c r="G11"/>
  <c r="G10"/>
  <c r="G9"/>
  <c r="G8"/>
  <c r="G7"/>
  <c r="G6"/>
  <c r="G5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41" i="1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G18"/>
  <c r="G17"/>
  <c r="G16"/>
  <c r="G15"/>
  <c r="G14"/>
  <c r="G13"/>
  <c r="G12"/>
  <c r="G11"/>
  <c r="G10"/>
  <c r="G9"/>
  <c r="G8"/>
  <c r="G7"/>
  <c r="G6"/>
  <c r="G5"/>
  <c r="K42" i="9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G19"/>
  <c r="G18"/>
  <c r="G17"/>
  <c r="G16"/>
  <c r="G15"/>
  <c r="G14"/>
  <c r="G13"/>
  <c r="G12"/>
  <c r="G11"/>
  <c r="G10"/>
  <c r="G9"/>
  <c r="G8"/>
  <c r="G7"/>
  <c r="G6"/>
  <c r="G5"/>
</calcChain>
</file>

<file path=xl/sharedStrings.xml><?xml version="1.0" encoding="utf-8"?>
<sst xmlns="http://schemas.openxmlformats.org/spreadsheetml/2006/main" count="678" uniqueCount="206">
  <si>
    <t>Jaborníková Veronika</t>
  </si>
  <si>
    <t>Sportcomplex Břeclav</t>
  </si>
  <si>
    <t>ŽS</t>
  </si>
  <si>
    <t>Němcová Barbora</t>
  </si>
  <si>
    <t>Jaborníková Anna</t>
  </si>
  <si>
    <t>Poulová Michaela</t>
  </si>
  <si>
    <t>ŽM</t>
  </si>
  <si>
    <t>Jadrná Veronika</t>
  </si>
  <si>
    <t>Jandová Veronika</t>
  </si>
  <si>
    <t>Favorit Brno</t>
  </si>
  <si>
    <t>Telecký Štěpán</t>
  </si>
  <si>
    <t>Görner Dominik</t>
  </si>
  <si>
    <t>Kadlec Vojtěch</t>
  </si>
  <si>
    <t>Řepa Vojtěch</t>
  </si>
  <si>
    <t>Voneš Jan</t>
  </si>
  <si>
    <t>Slávia ŠG Trenčín</t>
  </si>
  <si>
    <t>Nagy Simon</t>
  </si>
  <si>
    <t xml:space="preserve">Kramarčík Pavol    </t>
  </si>
  <si>
    <t xml:space="preserve">Buchel Štefan        </t>
  </si>
  <si>
    <t>CK Olympik Trnava</t>
  </si>
  <si>
    <t>Hlbocká Petra</t>
  </si>
  <si>
    <t>Zápražný Tomáš</t>
  </si>
  <si>
    <t>Benčová Juliana</t>
  </si>
  <si>
    <t>Akadémia Petra Sagana</t>
  </si>
  <si>
    <t>Hodasová Adéla</t>
  </si>
  <si>
    <t>Čišecká Miriama</t>
  </si>
  <si>
    <t>Slivka Jakub</t>
  </si>
  <si>
    <t>Svrček Martin</t>
  </si>
  <si>
    <t>1.</t>
  </si>
  <si>
    <t>2.</t>
  </si>
  <si>
    <t>3.</t>
  </si>
  <si>
    <t>4.</t>
  </si>
  <si>
    <t>5.</t>
  </si>
  <si>
    <t>6.</t>
  </si>
  <si>
    <t>7.</t>
  </si>
  <si>
    <t>8.</t>
  </si>
  <si>
    <t>11.</t>
  </si>
  <si>
    <t>12.</t>
  </si>
  <si>
    <t>13.</t>
  </si>
  <si>
    <t>14.</t>
  </si>
  <si>
    <t>15.</t>
  </si>
  <si>
    <t>Knihová Ema</t>
  </si>
  <si>
    <t>ŽyS</t>
  </si>
  <si>
    <t>ŽyM</t>
  </si>
  <si>
    <t>KADy</t>
  </si>
  <si>
    <t>Hodás Jakub</t>
  </si>
  <si>
    <t>Sikora David</t>
  </si>
  <si>
    <t>16.</t>
  </si>
  <si>
    <t>17.</t>
  </si>
  <si>
    <t>Janíček Jakub</t>
  </si>
  <si>
    <t>Bauer Tomáš</t>
  </si>
  <si>
    <t>Hytych Matěj</t>
  </si>
  <si>
    <t>Žbánek Radim</t>
  </si>
  <si>
    <t>Morávek Michal</t>
  </si>
  <si>
    <t>18.</t>
  </si>
  <si>
    <t>Bezdeda Maroš</t>
  </si>
  <si>
    <t>ŠKC Dubnica</t>
  </si>
  <si>
    <t>19.</t>
  </si>
  <si>
    <t>Vančo Tobias</t>
  </si>
  <si>
    <t>Janíček Michal</t>
  </si>
  <si>
    <t>51.</t>
  </si>
  <si>
    <t>52.</t>
  </si>
  <si>
    <t>Malášek Jakub</t>
  </si>
  <si>
    <t>26.</t>
  </si>
  <si>
    <t>27.</t>
  </si>
  <si>
    <t>28.</t>
  </si>
  <si>
    <t>31.</t>
  </si>
  <si>
    <t>32.</t>
  </si>
  <si>
    <t>35.</t>
  </si>
  <si>
    <t>36.</t>
  </si>
  <si>
    <t>37.</t>
  </si>
  <si>
    <t>38.</t>
  </si>
  <si>
    <t>57.</t>
  </si>
  <si>
    <t>58.</t>
  </si>
  <si>
    <t>59.</t>
  </si>
  <si>
    <t>62.</t>
  </si>
  <si>
    <t>63.</t>
  </si>
  <si>
    <t>64.</t>
  </si>
  <si>
    <t>65.</t>
  </si>
  <si>
    <t>66.</t>
  </si>
  <si>
    <t>67.</t>
  </si>
  <si>
    <t>Machálková Petra</t>
  </si>
  <si>
    <t>20.</t>
  </si>
  <si>
    <t>SKP Duha Lanškroun</t>
  </si>
  <si>
    <t>21.</t>
  </si>
  <si>
    <t>41.</t>
  </si>
  <si>
    <t>Karásek David</t>
  </si>
  <si>
    <t>Scratch</t>
  </si>
  <si>
    <t>Prvenství</t>
  </si>
  <si>
    <t>Vylučovací</t>
  </si>
  <si>
    <t>Bodovací I.</t>
  </si>
  <si>
    <t>Bodovací II.</t>
  </si>
  <si>
    <t>Bodovací III.</t>
  </si>
  <si>
    <t>Bodovací IV.</t>
  </si>
  <si>
    <t>Bodovací V.</t>
  </si>
  <si>
    <t>Bodovací VI.</t>
  </si>
  <si>
    <t>Kola +/-</t>
  </si>
  <si>
    <t>Číslo</t>
  </si>
  <si>
    <t>Jméno</t>
  </si>
  <si>
    <t>Klub</t>
  </si>
  <si>
    <t>ID Code</t>
  </si>
  <si>
    <t>Číslo licence</t>
  </si>
  <si>
    <t>KAD</t>
  </si>
  <si>
    <t>JUNy</t>
  </si>
  <si>
    <t>JUN</t>
  </si>
  <si>
    <t>Vavrek Dušan</t>
  </si>
  <si>
    <t>Bodovací VII.</t>
  </si>
  <si>
    <t>Bodovací VIII.</t>
  </si>
  <si>
    <t>Bodovací IX.</t>
  </si>
  <si>
    <t>Bodovací X.</t>
  </si>
  <si>
    <t>Minařík Viktor</t>
  </si>
  <si>
    <t>Hermanová Adéla</t>
  </si>
  <si>
    <t>Doležal Viktor</t>
  </si>
  <si>
    <t>Křenek Adam</t>
  </si>
  <si>
    <t>Liška Andrej</t>
  </si>
  <si>
    <t>Liška Daniel</t>
  </si>
  <si>
    <t>Škunda Peter</t>
  </si>
  <si>
    <t>Dušek Jiří</t>
  </si>
  <si>
    <t>Kaňkovská Ema</t>
  </si>
  <si>
    <t>W-E</t>
  </si>
  <si>
    <t>ASO Dukla Brno</t>
  </si>
  <si>
    <t>Kaňkovská Sára</t>
  </si>
  <si>
    <t>Luxík Jiří</t>
  </si>
  <si>
    <t>Štoček Matúš</t>
  </si>
  <si>
    <t>Michalička Štefan</t>
  </si>
  <si>
    <t>Drobný Tomáš</t>
  </si>
  <si>
    <t>SKC TUFO Prostějov</t>
  </si>
  <si>
    <t>24.</t>
  </si>
  <si>
    <t>Grulichová Eliška</t>
  </si>
  <si>
    <t>Müllerová Patricie</t>
  </si>
  <si>
    <t>25.</t>
  </si>
  <si>
    <t>Koblížek Matyáš</t>
  </si>
  <si>
    <t>Štec Radovan</t>
  </si>
  <si>
    <t>Polanský Daniel</t>
  </si>
  <si>
    <t>Pytlík Oliver</t>
  </si>
  <si>
    <t>Vavrinec Vladimír</t>
  </si>
  <si>
    <t>Toman Dominik</t>
  </si>
  <si>
    <t>Poljak Vojtěch</t>
  </si>
  <si>
    <t>Šťastný Jakub</t>
  </si>
  <si>
    <t>Procházka Michal</t>
  </si>
  <si>
    <t>Vavruša Petr</t>
  </si>
  <si>
    <t>71.</t>
  </si>
  <si>
    <t>54.</t>
  </si>
  <si>
    <t xml:space="preserve">44. </t>
  </si>
  <si>
    <t>45.</t>
  </si>
  <si>
    <t>46.</t>
  </si>
  <si>
    <t>90.</t>
  </si>
  <si>
    <t>91.</t>
  </si>
  <si>
    <t>92.</t>
  </si>
  <si>
    <t>Padělek Viktor</t>
  </si>
  <si>
    <t>47.</t>
  </si>
  <si>
    <t>48.</t>
  </si>
  <si>
    <t>Vaníček Šimon</t>
  </si>
  <si>
    <t>72.</t>
  </si>
  <si>
    <t>Pořadí</t>
  </si>
  <si>
    <t xml:space="preserve">Kola +/- </t>
  </si>
  <si>
    <t>BD1</t>
  </si>
  <si>
    <t>BD2</t>
  </si>
  <si>
    <t>Celkem</t>
  </si>
  <si>
    <t>Smutná Anna</t>
  </si>
  <si>
    <t>Drahanský Sport Team</t>
  </si>
  <si>
    <t>Orálková Kamila</t>
  </si>
  <si>
    <t>40.</t>
  </si>
  <si>
    <t>39.</t>
  </si>
  <si>
    <t>Dostálová Kateřina</t>
  </si>
  <si>
    <t>CK Dakom Kyjov</t>
  </si>
  <si>
    <t>43.</t>
  </si>
  <si>
    <t>Fritz Michal</t>
  </si>
  <si>
    <t>22.</t>
  </si>
  <si>
    <t>Obořilová Tereza</t>
  </si>
  <si>
    <t>Hartl Štěpán</t>
  </si>
  <si>
    <t>MS Bike Academy</t>
  </si>
  <si>
    <t>Venc Radim</t>
  </si>
  <si>
    <t>ASPIRE SCM</t>
  </si>
  <si>
    <t>Matějka Tobiáš</t>
  </si>
  <si>
    <t>Fritzová Aneta</t>
  </si>
  <si>
    <t>56.</t>
  </si>
  <si>
    <t>Antal Andrej</t>
  </si>
  <si>
    <t>69.</t>
  </si>
  <si>
    <t>Šmída Michal</t>
  </si>
  <si>
    <t>61.</t>
  </si>
  <si>
    <t>Cák Filip</t>
  </si>
  <si>
    <t>68.</t>
  </si>
  <si>
    <t>Šindelář Jan</t>
  </si>
  <si>
    <t>Moravec Team</t>
  </si>
  <si>
    <t>60.</t>
  </si>
  <si>
    <t>Valaášek Branislav</t>
  </si>
  <si>
    <t>53.</t>
  </si>
  <si>
    <t>Kubíček Jan</t>
  </si>
  <si>
    <t>10.</t>
  </si>
  <si>
    <t>Šmída Jan</t>
  </si>
  <si>
    <t>Dolníček Marek</t>
  </si>
  <si>
    <t>9.</t>
  </si>
  <si>
    <t>Bučko Adam</t>
  </si>
  <si>
    <t>Hajdu Jakub</t>
  </si>
  <si>
    <t>BD3</t>
  </si>
  <si>
    <t>BD4</t>
  </si>
  <si>
    <t>Body do BP</t>
  </si>
  <si>
    <r>
      <t xml:space="preserve">Brněnský pohár na dráze - žáci ml. + žákyně </t>
    </r>
    <r>
      <rPr>
        <b/>
        <sz val="14"/>
        <color theme="1"/>
        <rFont val="Calibri"/>
        <family val="2"/>
        <charset val="238"/>
      </rPr>
      <t>(po závodě)</t>
    </r>
  </si>
  <si>
    <r>
      <t>Brněnský pohár na dráze - žáci st. + kadetky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(po závodě 12.5.2017)</t>
    </r>
  </si>
  <si>
    <r>
      <t>Brněnský pohár na dráze - kadeti + juniorky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(po závodě 12.5.2017)</t>
    </r>
  </si>
  <si>
    <t>Brněnský pohár 12.5.2017 - žáci ml. +žákyně ml./st.</t>
  </si>
  <si>
    <t>Brněnský pohár 12.5.2017 -žáci st. + kadetky</t>
  </si>
  <si>
    <t>Brněnský pohár 12.5.2017 - kadeti, juniorky</t>
  </si>
  <si>
    <t>Brněnský pohár 12.5.2017 - junioři, ženy</t>
  </si>
  <si>
    <r>
      <t>Brněnský pohár na dráze - junioři + ženy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(po závodě 12.5.2017)</t>
    </r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</si>
</sst>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2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0"/>
      <color indexed="8"/>
      <name val="Arial Narrow"/>
      <family val="2"/>
      <charset val="238"/>
    </font>
    <font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color theme="1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b/>
      <sz val="8"/>
      <color theme="1"/>
      <name val="Arial Narrow"/>
      <family val="2"/>
      <charset val="238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1">
    <xf numFmtId="0" fontId="0" fillId="0" borderId="0" xfId="0"/>
    <xf numFmtId="0" fontId="3" fillId="0" borderId="0" xfId="0" applyFont="1"/>
    <xf numFmtId="0" fontId="1" fillId="0" borderId="0" xfId="0" applyFont="1" applyAlignment="1">
      <alignment horizontal="left"/>
    </xf>
    <xf numFmtId="0" fontId="0" fillId="0" borderId="0" xfId="0" applyFont="1"/>
    <xf numFmtId="0" fontId="1" fillId="0" borderId="6" xfId="0" applyFont="1" applyBorder="1" applyAlignment="1">
      <alignment horizontal="left"/>
    </xf>
    <xf numFmtId="0" fontId="6" fillId="0" borderId="14" xfId="0" applyFont="1" applyBorder="1" applyAlignment="1">
      <alignment horizontal="center" vertical="center" textRotation="180" wrapText="1"/>
    </xf>
    <xf numFmtId="0" fontId="6" fillId="0" borderId="3" xfId="0" applyFont="1" applyBorder="1" applyAlignment="1">
      <alignment horizontal="center" vertical="center" textRotation="180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textRotation="180"/>
    </xf>
    <xf numFmtId="0" fontId="6" fillId="0" borderId="3" xfId="0" applyFont="1" applyBorder="1" applyAlignment="1">
      <alignment horizontal="left" vertical="center" textRotation="180"/>
    </xf>
    <xf numFmtId="0" fontId="6" fillId="0" borderId="4" xfId="0" applyFont="1" applyBorder="1" applyAlignment="1">
      <alignment horizontal="center" vertical="center" textRotation="180"/>
    </xf>
    <xf numFmtId="0" fontId="9" fillId="0" borderId="0" xfId="0" applyFont="1" applyAlignment="1">
      <alignment vertical="center"/>
    </xf>
    <xf numFmtId="0" fontId="10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7" fillId="0" borderId="2" xfId="0" applyFont="1" applyBorder="1"/>
    <xf numFmtId="0" fontId="9" fillId="0" borderId="0" xfId="0" applyFont="1"/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/>
    </xf>
    <xf numFmtId="0" fontId="6" fillId="0" borderId="2" xfId="0" applyFont="1" applyBorder="1"/>
    <xf numFmtId="0" fontId="6" fillId="0" borderId="1" xfId="0" applyFont="1" applyBorder="1"/>
    <xf numFmtId="0" fontId="6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12" fillId="0" borderId="0" xfId="0" applyFont="1"/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0" xfId="0" applyFont="1" applyBorder="1"/>
    <xf numFmtId="0" fontId="10" fillId="0" borderId="11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textRotation="180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2" borderId="1" xfId="0" applyFont="1" applyFill="1" applyBorder="1"/>
    <xf numFmtId="0" fontId="6" fillId="0" borderId="10" xfId="0" applyFont="1" applyBorder="1" applyAlignment="1">
      <alignment horizontal="center"/>
    </xf>
    <xf numFmtId="0" fontId="6" fillId="0" borderId="10" xfId="0" applyFont="1" applyBorder="1"/>
    <xf numFmtId="0" fontId="13" fillId="0" borderId="6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4" xfId="0" applyFont="1" applyBorder="1" applyAlignment="1">
      <alignment horizontal="center" vertical="center" textRotation="180"/>
    </xf>
    <xf numFmtId="0" fontId="6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11" fillId="2" borderId="1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/>
    </xf>
    <xf numFmtId="0" fontId="7" fillId="0" borderId="10" xfId="0" applyFont="1" applyBorder="1"/>
    <xf numFmtId="0" fontId="9" fillId="0" borderId="2" xfId="0" applyFont="1" applyBorder="1"/>
    <xf numFmtId="0" fontId="9" fillId="0" borderId="1" xfId="0" applyFont="1" applyBorder="1"/>
    <xf numFmtId="0" fontId="9" fillId="0" borderId="10" xfId="0" applyFont="1" applyBorder="1"/>
    <xf numFmtId="0" fontId="1" fillId="0" borderId="6" xfId="0" applyFont="1" applyBorder="1" applyAlignment="1"/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15" xfId="0" applyFont="1" applyBorder="1" applyAlignment="1">
      <alignment horizontal="center" vertical="center" textRotation="180" wrapText="1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 vertical="center" textRotation="180" wrapText="1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6" fillId="0" borderId="5" xfId="0" applyFont="1" applyBorder="1" applyAlignment="1">
      <alignment horizontal="left" vertical="center" textRotation="180" wrapText="1"/>
    </xf>
    <xf numFmtId="0" fontId="0" fillId="0" borderId="0" xfId="0" applyAlignment="1">
      <alignment vertical="center"/>
    </xf>
    <xf numFmtId="0" fontId="4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18" fillId="0" borderId="1" xfId="0" applyFont="1" applyBorder="1" applyAlignment="1">
      <alignment wrapText="1"/>
    </xf>
    <xf numFmtId="0" fontId="19" fillId="0" borderId="1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20" fillId="0" borderId="1" xfId="0" applyFont="1" applyBorder="1" applyAlignment="1">
      <alignment wrapText="1"/>
    </xf>
    <xf numFmtId="0" fontId="9" fillId="0" borderId="10" xfId="0" applyFont="1" applyBorder="1" applyAlignment="1">
      <alignment horizontal="center"/>
    </xf>
    <xf numFmtId="0" fontId="10" fillId="0" borderId="1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1" fillId="0" borderId="1" xfId="0" applyFont="1" applyBorder="1" applyAlignment="1">
      <alignment wrapText="1"/>
    </xf>
    <xf numFmtId="0" fontId="22" fillId="0" borderId="13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23" fillId="0" borderId="6" xfId="0" applyFont="1" applyBorder="1" applyAlignment="1"/>
    <xf numFmtId="0" fontId="11" fillId="2" borderId="1" xfId="1" applyFont="1" applyFill="1" applyBorder="1" applyAlignment="1">
      <alignment vertical="center"/>
    </xf>
    <xf numFmtId="0" fontId="10" fillId="0" borderId="21" xfId="0" applyFont="1" applyBorder="1" applyAlignment="1">
      <alignment horizontal="left" vertical="center"/>
    </xf>
    <xf numFmtId="0" fontId="11" fillId="2" borderId="10" xfId="1" applyFont="1" applyFill="1" applyBorder="1" applyAlignment="1">
      <alignment vertical="center"/>
    </xf>
    <xf numFmtId="0" fontId="10" fillId="0" borderId="22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1" fillId="2" borderId="2" xfId="1" applyFont="1" applyFill="1" applyBorder="1" applyAlignment="1">
      <alignment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76200</xdr:rowOff>
    </xdr:from>
    <xdr:to>
      <xdr:col>10</xdr:col>
      <xdr:colOff>85305</xdr:colOff>
      <xdr:row>0</xdr:row>
      <xdr:rowOff>1624200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76200"/>
          <a:ext cx="5619330" cy="1548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276228</xdr:colOff>
      <xdr:row>0</xdr:row>
      <xdr:rowOff>28575</xdr:rowOff>
    </xdr:from>
    <xdr:to>
      <xdr:col>11</xdr:col>
      <xdr:colOff>295</xdr:colOff>
      <xdr:row>1</xdr:row>
      <xdr:rowOff>20775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8" y="28575"/>
          <a:ext cx="5343817" cy="1440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28576</xdr:colOff>
      <xdr:row>0</xdr:row>
      <xdr:rowOff>9525</xdr:rowOff>
    </xdr:from>
    <xdr:to>
      <xdr:col>15</xdr:col>
      <xdr:colOff>58178</xdr:colOff>
      <xdr:row>0</xdr:row>
      <xdr:rowOff>1557525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6" y="9525"/>
          <a:ext cx="5744602" cy="1548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266701</xdr:colOff>
      <xdr:row>0</xdr:row>
      <xdr:rowOff>66675</xdr:rowOff>
    </xdr:from>
    <xdr:to>
      <xdr:col>16</xdr:col>
      <xdr:colOff>143658</xdr:colOff>
      <xdr:row>0</xdr:row>
      <xdr:rowOff>1578675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1" y="66675"/>
          <a:ext cx="5611007" cy="151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3"/>
  <sheetViews>
    <sheetView topLeftCell="A16" workbookViewId="0">
      <selection activeCell="C34" sqref="C34"/>
    </sheetView>
  </sheetViews>
  <sheetFormatPr defaultRowHeight="15"/>
  <cols>
    <col min="1" max="1" width="5" customWidth="1"/>
    <col min="2" max="2" width="4.85546875" customWidth="1"/>
    <col min="3" max="3" width="19.85546875" customWidth="1"/>
    <col min="4" max="4" width="6.42578125" customWidth="1"/>
    <col min="5" max="5" width="19.5703125" style="3" customWidth="1"/>
    <col min="6" max="6" width="12" customWidth="1"/>
    <col min="7" max="7" width="5.42578125" customWidth="1"/>
    <col min="8" max="8" width="7" customWidth="1"/>
    <col min="9" max="13" width="3.7109375" customWidth="1"/>
    <col min="14" max="14" width="3" customWidth="1"/>
    <col min="23" max="23" width="9.140625" bestFit="1" customWidth="1"/>
  </cols>
  <sheetData>
    <row r="1" spans="1:23" ht="138" customHeight="1"/>
    <row r="2" spans="1:23" ht="8.25" customHeight="1"/>
    <row r="3" spans="1:23" ht="37.5" customHeight="1" thickBot="1">
      <c r="B3" s="4" t="s">
        <v>201</v>
      </c>
      <c r="C3" s="4"/>
      <c r="D3" s="4"/>
      <c r="E3" s="4"/>
      <c r="F3" s="4"/>
      <c r="G3" s="4"/>
      <c r="H3" s="4"/>
      <c r="I3" s="4"/>
      <c r="J3" s="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67.5" customHeight="1" thickBot="1">
      <c r="A4" s="5" t="s">
        <v>154</v>
      </c>
      <c r="B4" s="6" t="s">
        <v>97</v>
      </c>
      <c r="C4" s="7" t="s">
        <v>98</v>
      </c>
      <c r="D4" s="7"/>
      <c r="E4" s="8" t="s">
        <v>99</v>
      </c>
      <c r="F4" s="7" t="s">
        <v>101</v>
      </c>
      <c r="G4" s="6" t="s">
        <v>197</v>
      </c>
      <c r="H4" s="6" t="s">
        <v>87</v>
      </c>
      <c r="I4" s="9" t="s">
        <v>89</v>
      </c>
      <c r="J4" s="9" t="s">
        <v>90</v>
      </c>
      <c r="K4" s="10" t="s">
        <v>91</v>
      </c>
      <c r="L4" s="11" t="s">
        <v>92</v>
      </c>
      <c r="M4" s="11" t="s">
        <v>155</v>
      </c>
      <c r="N4" s="2"/>
      <c r="O4" s="2"/>
      <c r="P4" s="2"/>
      <c r="Q4" s="2"/>
      <c r="R4" s="2"/>
      <c r="S4" s="2"/>
      <c r="T4" s="2"/>
      <c r="U4" s="2"/>
      <c r="V4" s="2"/>
    </row>
    <row r="5" spans="1:23" s="17" customFormat="1" ht="14.25" customHeight="1">
      <c r="A5" s="13">
        <v>1</v>
      </c>
      <c r="B5" s="14" t="s">
        <v>64</v>
      </c>
      <c r="C5" s="15" t="s">
        <v>4</v>
      </c>
      <c r="D5" s="57" t="s">
        <v>42</v>
      </c>
      <c r="E5" s="25" t="s">
        <v>1</v>
      </c>
      <c r="F5" s="27">
        <v>10047309712</v>
      </c>
      <c r="G5" s="13">
        <f t="shared" ref="G5:G19" si="0">SUM(H5:U5)</f>
        <v>100</v>
      </c>
      <c r="H5" s="14">
        <v>40</v>
      </c>
      <c r="I5" s="14">
        <v>40</v>
      </c>
      <c r="J5" s="14">
        <v>5</v>
      </c>
      <c r="K5" s="14">
        <v>5</v>
      </c>
      <c r="L5" s="14">
        <v>10</v>
      </c>
      <c r="M5" s="30"/>
    </row>
    <row r="6" spans="1:23" s="17" customFormat="1" ht="14.25" customHeight="1">
      <c r="A6" s="18">
        <v>2</v>
      </c>
      <c r="B6" s="19" t="s">
        <v>144</v>
      </c>
      <c r="C6" s="20" t="s">
        <v>129</v>
      </c>
      <c r="D6" s="58" t="s">
        <v>42</v>
      </c>
      <c r="E6" s="26" t="s">
        <v>126</v>
      </c>
      <c r="F6" s="28">
        <v>10047400446</v>
      </c>
      <c r="G6" s="18">
        <f t="shared" si="0"/>
        <v>79</v>
      </c>
      <c r="H6" s="19">
        <v>38</v>
      </c>
      <c r="I6" s="19">
        <v>34</v>
      </c>
      <c r="J6" s="19">
        <v>1</v>
      </c>
      <c r="K6" s="19"/>
      <c r="L6" s="19">
        <v>6</v>
      </c>
      <c r="M6" s="22"/>
    </row>
    <row r="7" spans="1:23" s="17" customFormat="1" ht="14.25" customHeight="1">
      <c r="A7" s="18">
        <v>3</v>
      </c>
      <c r="B7" s="19" t="s">
        <v>70</v>
      </c>
      <c r="C7" s="20" t="s">
        <v>24</v>
      </c>
      <c r="D7" s="58" t="s">
        <v>42</v>
      </c>
      <c r="E7" s="26" t="s">
        <v>23</v>
      </c>
      <c r="F7" s="28">
        <v>10046029413</v>
      </c>
      <c r="G7" s="18">
        <f t="shared" si="0"/>
        <v>79</v>
      </c>
      <c r="H7" s="19">
        <v>36</v>
      </c>
      <c r="I7" s="19">
        <v>38</v>
      </c>
      <c r="J7" s="19"/>
      <c r="K7" s="19">
        <v>1</v>
      </c>
      <c r="L7" s="19">
        <v>4</v>
      </c>
      <c r="M7" s="22"/>
    </row>
    <row r="8" spans="1:23" s="17" customFormat="1" ht="14.25" customHeight="1">
      <c r="A8" s="18">
        <v>4</v>
      </c>
      <c r="B8" s="19" t="s">
        <v>85</v>
      </c>
      <c r="C8" s="20" t="s">
        <v>86</v>
      </c>
      <c r="D8" s="58" t="s">
        <v>6</v>
      </c>
      <c r="E8" s="26" t="s">
        <v>9</v>
      </c>
      <c r="F8" s="28">
        <v>10046656576</v>
      </c>
      <c r="G8" s="18">
        <f t="shared" si="0"/>
        <v>66</v>
      </c>
      <c r="H8" s="14">
        <v>24</v>
      </c>
      <c r="I8" s="19">
        <v>36</v>
      </c>
      <c r="J8" s="19">
        <v>3</v>
      </c>
      <c r="K8" s="19">
        <v>3</v>
      </c>
      <c r="L8" s="19"/>
      <c r="M8" s="22"/>
    </row>
    <row r="9" spans="1:23" s="17" customFormat="1" ht="14.25" customHeight="1">
      <c r="A9" s="18">
        <v>5</v>
      </c>
      <c r="B9" s="19" t="s">
        <v>67</v>
      </c>
      <c r="C9" s="20" t="s">
        <v>20</v>
      </c>
      <c r="D9" s="58" t="s">
        <v>43</v>
      </c>
      <c r="E9" s="26" t="s">
        <v>19</v>
      </c>
      <c r="F9" s="28">
        <v>10046081751</v>
      </c>
      <c r="G9" s="18">
        <f t="shared" si="0"/>
        <v>60</v>
      </c>
      <c r="H9" s="19">
        <v>32</v>
      </c>
      <c r="I9" s="19">
        <v>28</v>
      </c>
      <c r="J9" s="19"/>
      <c r="K9" s="19"/>
      <c r="L9" s="19"/>
      <c r="M9" s="22"/>
    </row>
    <row r="10" spans="1:23" s="17" customFormat="1" ht="14.25" customHeight="1">
      <c r="A10" s="18">
        <v>6</v>
      </c>
      <c r="B10" s="19" t="s">
        <v>63</v>
      </c>
      <c r="C10" s="20" t="s">
        <v>3</v>
      </c>
      <c r="D10" s="58" t="s">
        <v>42</v>
      </c>
      <c r="E10" s="26" t="s">
        <v>1</v>
      </c>
      <c r="F10" s="29">
        <v>10047309914</v>
      </c>
      <c r="G10" s="18">
        <f t="shared" si="0"/>
        <v>60</v>
      </c>
      <c r="H10" s="19">
        <v>34</v>
      </c>
      <c r="I10" s="19">
        <v>26</v>
      </c>
      <c r="J10" s="19"/>
      <c r="K10" s="19"/>
      <c r="L10" s="19"/>
      <c r="M10" s="22"/>
    </row>
    <row r="11" spans="1:23" s="17" customFormat="1" ht="14.25" customHeight="1">
      <c r="A11" s="18">
        <v>7</v>
      </c>
      <c r="B11" s="19" t="s">
        <v>145</v>
      </c>
      <c r="C11" s="20" t="s">
        <v>128</v>
      </c>
      <c r="D11" s="58" t="s">
        <v>43</v>
      </c>
      <c r="E11" s="26" t="s">
        <v>126</v>
      </c>
      <c r="F11" s="28">
        <v>10047400749</v>
      </c>
      <c r="G11" s="18">
        <f t="shared" si="0"/>
        <v>52</v>
      </c>
      <c r="H11" s="19">
        <v>28</v>
      </c>
      <c r="I11" s="19">
        <v>22</v>
      </c>
      <c r="J11" s="19"/>
      <c r="K11" s="19"/>
      <c r="L11" s="19">
        <v>2</v>
      </c>
      <c r="M11" s="22"/>
    </row>
    <row r="12" spans="1:23" s="17" customFormat="1" ht="14.25" customHeight="1">
      <c r="A12" s="18">
        <v>8</v>
      </c>
      <c r="B12" s="19" t="s">
        <v>69</v>
      </c>
      <c r="C12" s="20" t="s">
        <v>22</v>
      </c>
      <c r="D12" s="58" t="s">
        <v>42</v>
      </c>
      <c r="E12" s="26" t="s">
        <v>23</v>
      </c>
      <c r="F12" s="28">
        <v>10046019511</v>
      </c>
      <c r="G12" s="18">
        <f t="shared" si="0"/>
        <v>52</v>
      </c>
      <c r="H12" s="14">
        <v>20</v>
      </c>
      <c r="I12" s="19">
        <v>32</v>
      </c>
      <c r="J12" s="19"/>
      <c r="K12" s="19"/>
      <c r="L12" s="19"/>
      <c r="M12" s="22"/>
    </row>
    <row r="13" spans="1:23" s="17" customFormat="1" ht="14.25" customHeight="1">
      <c r="A13" s="18">
        <v>9</v>
      </c>
      <c r="B13" s="19" t="s">
        <v>65</v>
      </c>
      <c r="C13" s="20" t="s">
        <v>5</v>
      </c>
      <c r="D13" s="58" t="s">
        <v>42</v>
      </c>
      <c r="E13" s="26" t="s">
        <v>1</v>
      </c>
      <c r="F13" s="29">
        <v>10047310318</v>
      </c>
      <c r="G13" s="18">
        <f t="shared" si="0"/>
        <v>50</v>
      </c>
      <c r="H13" s="19">
        <v>30</v>
      </c>
      <c r="I13" s="19">
        <v>20</v>
      </c>
      <c r="J13" s="19"/>
      <c r="K13" s="19"/>
      <c r="L13" s="19"/>
      <c r="M13" s="22"/>
    </row>
    <row r="14" spans="1:23" s="17" customFormat="1" ht="14.25" customHeight="1">
      <c r="A14" s="18">
        <v>10</v>
      </c>
      <c r="B14" s="19" t="s">
        <v>68</v>
      </c>
      <c r="C14" s="20" t="s">
        <v>21</v>
      </c>
      <c r="D14" s="58" t="s">
        <v>6</v>
      </c>
      <c r="E14" s="26" t="s">
        <v>19</v>
      </c>
      <c r="F14" s="28">
        <v>10046108326</v>
      </c>
      <c r="G14" s="18">
        <f t="shared" si="0"/>
        <v>48</v>
      </c>
      <c r="H14" s="14">
        <v>14</v>
      </c>
      <c r="I14" s="19">
        <v>30</v>
      </c>
      <c r="J14" s="19">
        <v>2</v>
      </c>
      <c r="K14" s="19">
        <v>2</v>
      </c>
      <c r="L14" s="19"/>
      <c r="M14" s="22"/>
    </row>
    <row r="15" spans="1:23" s="17" customFormat="1" ht="14.25" customHeight="1">
      <c r="A15" s="18">
        <v>11</v>
      </c>
      <c r="B15" s="19" t="s">
        <v>71</v>
      </c>
      <c r="C15" s="20" t="s">
        <v>25</v>
      </c>
      <c r="D15" s="58" t="s">
        <v>42</v>
      </c>
      <c r="E15" s="26" t="s">
        <v>23</v>
      </c>
      <c r="F15" s="28">
        <v>10046047601</v>
      </c>
      <c r="G15" s="18">
        <f t="shared" si="0"/>
        <v>44</v>
      </c>
      <c r="H15" s="19">
        <v>26</v>
      </c>
      <c r="I15" s="19">
        <v>18</v>
      </c>
      <c r="J15" s="19"/>
      <c r="K15" s="19"/>
      <c r="L15" s="19"/>
      <c r="M15" s="22"/>
    </row>
    <row r="16" spans="1:23" s="17" customFormat="1" ht="14.25" customHeight="1">
      <c r="A16" s="18">
        <v>12</v>
      </c>
      <c r="B16" s="19" t="s">
        <v>66</v>
      </c>
      <c r="C16" s="20" t="s">
        <v>7</v>
      </c>
      <c r="D16" s="58" t="s">
        <v>43</v>
      </c>
      <c r="E16" s="26" t="s">
        <v>1</v>
      </c>
      <c r="F16" s="29">
        <v>10047388726</v>
      </c>
      <c r="G16" s="18">
        <f t="shared" si="0"/>
        <v>36</v>
      </c>
      <c r="H16" s="14">
        <v>22</v>
      </c>
      <c r="I16" s="19">
        <v>14</v>
      </c>
      <c r="J16" s="19"/>
      <c r="K16" s="19"/>
      <c r="L16" s="19"/>
      <c r="M16" s="22"/>
    </row>
    <row r="17" spans="1:13" s="17" customFormat="1" ht="14.25" customHeight="1">
      <c r="A17" s="18">
        <v>13</v>
      </c>
      <c r="B17" s="19" t="s">
        <v>150</v>
      </c>
      <c r="C17" s="20" t="s">
        <v>110</v>
      </c>
      <c r="D17" s="58" t="s">
        <v>6</v>
      </c>
      <c r="E17" s="26" t="s">
        <v>1</v>
      </c>
      <c r="F17" s="28">
        <v>10047452178</v>
      </c>
      <c r="G17" s="18">
        <f t="shared" si="0"/>
        <v>36</v>
      </c>
      <c r="H17" s="19">
        <v>12</v>
      </c>
      <c r="I17" s="19">
        <v>24</v>
      </c>
      <c r="J17" s="19"/>
      <c r="K17" s="19"/>
      <c r="L17" s="19"/>
      <c r="M17" s="22"/>
    </row>
    <row r="18" spans="1:13" s="17" customFormat="1" ht="14.25" customHeight="1">
      <c r="A18" s="18">
        <v>14</v>
      </c>
      <c r="B18" s="19" t="s">
        <v>143</v>
      </c>
      <c r="C18" s="20" t="s">
        <v>125</v>
      </c>
      <c r="D18" s="58" t="s">
        <v>6</v>
      </c>
      <c r="E18" s="26" t="s">
        <v>19</v>
      </c>
      <c r="F18" s="28">
        <v>10046081650</v>
      </c>
      <c r="G18" s="18">
        <f t="shared" si="0"/>
        <v>30</v>
      </c>
      <c r="H18" s="19">
        <v>18</v>
      </c>
      <c r="I18" s="19">
        <v>12</v>
      </c>
      <c r="J18" s="19"/>
      <c r="K18" s="19"/>
      <c r="L18" s="19"/>
      <c r="M18" s="22"/>
    </row>
    <row r="19" spans="1:13" s="17" customFormat="1" ht="14.25" customHeight="1">
      <c r="A19" s="18">
        <v>15</v>
      </c>
      <c r="B19" s="19" t="s">
        <v>151</v>
      </c>
      <c r="C19" s="20" t="s">
        <v>111</v>
      </c>
      <c r="D19" s="58" t="s">
        <v>6</v>
      </c>
      <c r="E19" s="26" t="s">
        <v>1</v>
      </c>
      <c r="F19" s="28">
        <v>10047310217</v>
      </c>
      <c r="G19" s="18">
        <f t="shared" si="0"/>
        <v>12</v>
      </c>
      <c r="H19" s="19">
        <v>16</v>
      </c>
      <c r="I19" s="19">
        <v>16</v>
      </c>
      <c r="J19" s="19"/>
      <c r="K19" s="19"/>
      <c r="L19" s="19"/>
      <c r="M19" s="22">
        <v>-20</v>
      </c>
    </row>
    <row r="21" spans="1:13" ht="8.25" customHeight="1"/>
    <row r="22" spans="1:13" ht="27" thickBot="1">
      <c r="A22" s="47" t="s">
        <v>198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</row>
    <row r="23" spans="1:13" s="42" customFormat="1" ht="34.5" thickBot="1">
      <c r="A23" s="5" t="s">
        <v>154</v>
      </c>
      <c r="B23" s="6" t="s">
        <v>97</v>
      </c>
      <c r="C23" s="7" t="s">
        <v>98</v>
      </c>
      <c r="D23" s="7"/>
      <c r="E23" s="7" t="s">
        <v>99</v>
      </c>
      <c r="F23" s="7" t="s">
        <v>101</v>
      </c>
      <c r="G23" s="6" t="s">
        <v>156</v>
      </c>
      <c r="H23" s="6" t="s">
        <v>157</v>
      </c>
      <c r="I23" s="6" t="s">
        <v>195</v>
      </c>
      <c r="J23" s="6" t="s">
        <v>196</v>
      </c>
      <c r="K23" s="40" t="s">
        <v>158</v>
      </c>
    </row>
    <row r="24" spans="1:13" s="17" customFormat="1" ht="14.25" customHeight="1">
      <c r="A24" s="32">
        <v>1</v>
      </c>
      <c r="B24" s="14" t="s">
        <v>64</v>
      </c>
      <c r="C24" s="15" t="s">
        <v>4</v>
      </c>
      <c r="D24" s="57" t="s">
        <v>42</v>
      </c>
      <c r="E24" s="25" t="s">
        <v>1</v>
      </c>
      <c r="F24" s="27">
        <v>10047309712</v>
      </c>
      <c r="G24" s="13">
        <v>25</v>
      </c>
      <c r="H24" s="13">
        <v>25</v>
      </c>
      <c r="I24" s="13"/>
      <c r="J24" s="13"/>
      <c r="K24" s="33">
        <f>SUM(G24:J24)</f>
        <v>50</v>
      </c>
    </row>
    <row r="25" spans="1:13" s="17" customFormat="1" ht="14.25" customHeight="1">
      <c r="A25" s="34">
        <v>2</v>
      </c>
      <c r="B25" s="19" t="s">
        <v>70</v>
      </c>
      <c r="C25" s="20" t="s">
        <v>24</v>
      </c>
      <c r="D25" s="58" t="s">
        <v>42</v>
      </c>
      <c r="E25" s="26" t="s">
        <v>23</v>
      </c>
      <c r="F25" s="28">
        <v>10046029413</v>
      </c>
      <c r="G25" s="18">
        <v>13</v>
      </c>
      <c r="H25" s="18">
        <v>16</v>
      </c>
      <c r="I25" s="18"/>
      <c r="J25" s="18"/>
      <c r="K25" s="35">
        <f t="shared" ref="K25:K42" si="1">SUM(G25:J25)</f>
        <v>29</v>
      </c>
    </row>
    <row r="26" spans="1:13" s="17" customFormat="1" ht="14.25" customHeight="1">
      <c r="A26" s="34">
        <v>3</v>
      </c>
      <c r="B26" s="19" t="s">
        <v>63</v>
      </c>
      <c r="C26" s="20" t="s">
        <v>3</v>
      </c>
      <c r="D26" s="58" t="s">
        <v>42</v>
      </c>
      <c r="E26" s="26" t="s">
        <v>1</v>
      </c>
      <c r="F26" s="29">
        <v>10047309914</v>
      </c>
      <c r="G26" s="18">
        <v>16</v>
      </c>
      <c r="H26" s="18">
        <v>10</v>
      </c>
      <c r="I26" s="18"/>
      <c r="J26" s="18"/>
      <c r="K26" s="35">
        <f t="shared" si="1"/>
        <v>26</v>
      </c>
    </row>
    <row r="27" spans="1:13" s="17" customFormat="1" ht="14.25" customHeight="1">
      <c r="A27" s="34">
        <v>4</v>
      </c>
      <c r="B27" s="19" t="s">
        <v>144</v>
      </c>
      <c r="C27" s="20" t="s">
        <v>129</v>
      </c>
      <c r="D27" s="58" t="s">
        <v>42</v>
      </c>
      <c r="E27" s="26" t="s">
        <v>126</v>
      </c>
      <c r="F27" s="28">
        <v>10047400446</v>
      </c>
      <c r="G27" s="18"/>
      <c r="H27" s="18">
        <v>20</v>
      </c>
      <c r="I27" s="18"/>
      <c r="J27" s="18"/>
      <c r="K27" s="35">
        <f t="shared" si="1"/>
        <v>20</v>
      </c>
    </row>
    <row r="28" spans="1:13" s="17" customFormat="1" ht="14.25" customHeight="1">
      <c r="A28" s="34">
        <v>5</v>
      </c>
      <c r="B28" s="19" t="s">
        <v>64</v>
      </c>
      <c r="C28" s="20" t="s">
        <v>159</v>
      </c>
      <c r="D28" s="58" t="s">
        <v>42</v>
      </c>
      <c r="E28" s="26" t="s">
        <v>160</v>
      </c>
      <c r="F28" s="26">
        <v>10047276669</v>
      </c>
      <c r="G28" s="18">
        <v>20</v>
      </c>
      <c r="H28" s="18"/>
      <c r="I28" s="18"/>
      <c r="J28" s="18"/>
      <c r="K28" s="35">
        <f t="shared" si="1"/>
        <v>20</v>
      </c>
    </row>
    <row r="29" spans="1:13" s="17" customFormat="1" ht="14.25" customHeight="1">
      <c r="A29" s="34">
        <v>6</v>
      </c>
      <c r="B29" s="19" t="s">
        <v>69</v>
      </c>
      <c r="C29" s="20" t="s">
        <v>22</v>
      </c>
      <c r="D29" s="58" t="s">
        <v>42</v>
      </c>
      <c r="E29" s="26" t="s">
        <v>23</v>
      </c>
      <c r="F29" s="28">
        <v>10046019511</v>
      </c>
      <c r="G29" s="18">
        <v>11</v>
      </c>
      <c r="H29" s="18">
        <v>8</v>
      </c>
      <c r="I29" s="18"/>
      <c r="J29" s="18"/>
      <c r="K29" s="35">
        <f t="shared" si="1"/>
        <v>19</v>
      </c>
    </row>
    <row r="30" spans="1:13" s="17" customFormat="1" ht="14.25" customHeight="1">
      <c r="A30" s="34">
        <v>7</v>
      </c>
      <c r="B30" s="19" t="s">
        <v>68</v>
      </c>
      <c r="C30" s="20" t="s">
        <v>21</v>
      </c>
      <c r="D30" s="58" t="s">
        <v>6</v>
      </c>
      <c r="E30" s="26" t="s">
        <v>19</v>
      </c>
      <c r="F30" s="28">
        <v>10046108326</v>
      </c>
      <c r="G30" s="18">
        <v>10</v>
      </c>
      <c r="H30" s="18">
        <v>6</v>
      </c>
      <c r="I30" s="18"/>
      <c r="J30" s="18"/>
      <c r="K30" s="35">
        <f t="shared" si="1"/>
        <v>16</v>
      </c>
    </row>
    <row r="31" spans="1:13" s="17" customFormat="1" ht="14.25" customHeight="1">
      <c r="A31" s="34">
        <v>8</v>
      </c>
      <c r="B31" s="19" t="s">
        <v>85</v>
      </c>
      <c r="C31" s="20" t="s">
        <v>86</v>
      </c>
      <c r="D31" s="58" t="s">
        <v>6</v>
      </c>
      <c r="E31" s="26" t="s">
        <v>9</v>
      </c>
      <c r="F31" s="28">
        <v>10046656576</v>
      </c>
      <c r="G31" s="18">
        <v>2</v>
      </c>
      <c r="H31" s="18">
        <v>13</v>
      </c>
      <c r="I31" s="18"/>
      <c r="J31" s="18"/>
      <c r="K31" s="35">
        <f t="shared" si="1"/>
        <v>15</v>
      </c>
    </row>
    <row r="32" spans="1:13" s="17" customFormat="1" ht="14.25" customHeight="1">
      <c r="A32" s="34">
        <v>9</v>
      </c>
      <c r="B32" s="19" t="s">
        <v>67</v>
      </c>
      <c r="C32" s="20" t="s">
        <v>20</v>
      </c>
      <c r="D32" s="58" t="s">
        <v>43</v>
      </c>
      <c r="E32" s="26" t="s">
        <v>19</v>
      </c>
      <c r="F32" s="28">
        <v>10046081751</v>
      </c>
      <c r="G32" s="18">
        <v>4</v>
      </c>
      <c r="H32" s="18">
        <v>11</v>
      </c>
      <c r="I32" s="18"/>
      <c r="J32" s="18"/>
      <c r="K32" s="35">
        <f t="shared" si="1"/>
        <v>15</v>
      </c>
    </row>
    <row r="33" spans="1:11" s="17" customFormat="1" ht="14.25" customHeight="1">
      <c r="A33" s="34">
        <v>10</v>
      </c>
      <c r="B33" s="19" t="s">
        <v>65</v>
      </c>
      <c r="C33" s="20" t="s">
        <v>5</v>
      </c>
      <c r="D33" s="58" t="s">
        <v>42</v>
      </c>
      <c r="E33" s="26" t="s">
        <v>1</v>
      </c>
      <c r="F33" s="29">
        <v>10047310318</v>
      </c>
      <c r="G33" s="18">
        <v>6</v>
      </c>
      <c r="H33" s="18">
        <v>7</v>
      </c>
      <c r="I33" s="18"/>
      <c r="J33" s="18"/>
      <c r="K33" s="35">
        <f t="shared" si="1"/>
        <v>13</v>
      </c>
    </row>
    <row r="34" spans="1:11" s="17" customFormat="1" ht="14.25" customHeight="1">
      <c r="A34" s="34">
        <v>11</v>
      </c>
      <c r="B34" s="19" t="s">
        <v>71</v>
      </c>
      <c r="C34" s="20" t="s">
        <v>25</v>
      </c>
      <c r="D34" s="58" t="s">
        <v>42</v>
      </c>
      <c r="E34" s="26" t="s">
        <v>23</v>
      </c>
      <c r="F34" s="28">
        <v>10046047601</v>
      </c>
      <c r="G34" s="18">
        <v>7</v>
      </c>
      <c r="H34" s="18">
        <v>5</v>
      </c>
      <c r="I34" s="18"/>
      <c r="J34" s="18"/>
      <c r="K34" s="35">
        <f t="shared" si="1"/>
        <v>12</v>
      </c>
    </row>
    <row r="35" spans="1:11" s="17" customFormat="1" ht="14.25" customHeight="1">
      <c r="A35" s="34">
        <v>12</v>
      </c>
      <c r="B35" s="19" t="s">
        <v>145</v>
      </c>
      <c r="C35" s="20" t="s">
        <v>128</v>
      </c>
      <c r="D35" s="58" t="s">
        <v>43</v>
      </c>
      <c r="E35" s="26" t="s">
        <v>126</v>
      </c>
      <c r="F35" s="28">
        <v>10047400749</v>
      </c>
      <c r="G35" s="18"/>
      <c r="H35" s="18">
        <v>9</v>
      </c>
      <c r="I35" s="18"/>
      <c r="J35" s="18"/>
      <c r="K35" s="35">
        <f t="shared" si="1"/>
        <v>9</v>
      </c>
    </row>
    <row r="36" spans="1:11" s="17" customFormat="1" ht="14.25" customHeight="1">
      <c r="A36" s="34">
        <v>13</v>
      </c>
      <c r="B36" s="19" t="s">
        <v>163</v>
      </c>
      <c r="C36" s="20" t="s">
        <v>161</v>
      </c>
      <c r="D36" s="58" t="s">
        <v>42</v>
      </c>
      <c r="E36" s="26" t="s">
        <v>83</v>
      </c>
      <c r="F36" s="44">
        <v>10047403274</v>
      </c>
      <c r="G36" s="18">
        <v>9</v>
      </c>
      <c r="H36" s="18"/>
      <c r="I36" s="18"/>
      <c r="J36" s="18"/>
      <c r="K36" s="35">
        <f t="shared" si="1"/>
        <v>9</v>
      </c>
    </row>
    <row r="37" spans="1:11" s="17" customFormat="1" ht="14.25" customHeight="1">
      <c r="A37" s="34">
        <v>14</v>
      </c>
      <c r="B37" s="19" t="s">
        <v>162</v>
      </c>
      <c r="C37" s="20" t="s">
        <v>164</v>
      </c>
      <c r="D37" s="58" t="s">
        <v>42</v>
      </c>
      <c r="E37" s="26" t="s">
        <v>165</v>
      </c>
      <c r="F37" s="44"/>
      <c r="G37" s="18">
        <v>8</v>
      </c>
      <c r="H37" s="18"/>
      <c r="I37" s="18"/>
      <c r="J37" s="18"/>
      <c r="K37" s="35">
        <f t="shared" si="1"/>
        <v>8</v>
      </c>
    </row>
    <row r="38" spans="1:11" s="17" customFormat="1" ht="14.25" customHeight="1">
      <c r="A38" s="34">
        <v>15</v>
      </c>
      <c r="B38" s="19" t="s">
        <v>66</v>
      </c>
      <c r="C38" s="20" t="s">
        <v>7</v>
      </c>
      <c r="D38" s="58" t="s">
        <v>43</v>
      </c>
      <c r="E38" s="26" t="s">
        <v>1</v>
      </c>
      <c r="F38" s="29">
        <v>10047388726</v>
      </c>
      <c r="G38" s="18">
        <v>3</v>
      </c>
      <c r="H38" s="18">
        <v>4</v>
      </c>
      <c r="I38" s="18"/>
      <c r="J38" s="18"/>
      <c r="K38" s="35">
        <f t="shared" si="1"/>
        <v>7</v>
      </c>
    </row>
    <row r="39" spans="1:11" s="17" customFormat="1" ht="14.25" customHeight="1">
      <c r="A39" s="34">
        <v>16</v>
      </c>
      <c r="B39" s="19" t="s">
        <v>166</v>
      </c>
      <c r="C39" s="20" t="s">
        <v>167</v>
      </c>
      <c r="D39" s="58" t="s">
        <v>6</v>
      </c>
      <c r="E39" s="26" t="s">
        <v>160</v>
      </c>
      <c r="F39" s="26">
        <v>10047395800</v>
      </c>
      <c r="G39" s="18">
        <v>5</v>
      </c>
      <c r="H39" s="18"/>
      <c r="I39" s="18"/>
      <c r="J39" s="18"/>
      <c r="K39" s="35">
        <f t="shared" si="1"/>
        <v>5</v>
      </c>
    </row>
    <row r="40" spans="1:11" s="17" customFormat="1" ht="14.25" customHeight="1">
      <c r="A40" s="34">
        <v>17</v>
      </c>
      <c r="B40" s="19" t="s">
        <v>150</v>
      </c>
      <c r="C40" s="20" t="s">
        <v>110</v>
      </c>
      <c r="D40" s="58" t="s">
        <v>6</v>
      </c>
      <c r="E40" s="26" t="s">
        <v>1</v>
      </c>
      <c r="F40" s="28">
        <v>10047452178</v>
      </c>
      <c r="G40" s="18"/>
      <c r="H40" s="18">
        <v>3</v>
      </c>
      <c r="I40" s="18"/>
      <c r="J40" s="18"/>
      <c r="K40" s="35">
        <f t="shared" si="1"/>
        <v>3</v>
      </c>
    </row>
    <row r="41" spans="1:11" s="17" customFormat="1" ht="14.25" customHeight="1">
      <c r="A41" s="34">
        <v>18</v>
      </c>
      <c r="B41" s="19" t="s">
        <v>143</v>
      </c>
      <c r="C41" s="20" t="s">
        <v>125</v>
      </c>
      <c r="D41" s="58" t="s">
        <v>6</v>
      </c>
      <c r="E41" s="26" t="s">
        <v>19</v>
      </c>
      <c r="F41" s="28">
        <v>10046081650</v>
      </c>
      <c r="G41" s="18"/>
      <c r="H41" s="18">
        <v>2</v>
      </c>
      <c r="I41" s="18"/>
      <c r="J41" s="18"/>
      <c r="K41" s="35">
        <f t="shared" si="1"/>
        <v>2</v>
      </c>
    </row>
    <row r="42" spans="1:11" s="17" customFormat="1" ht="14.25" customHeight="1" thickBot="1">
      <c r="A42" s="36">
        <v>19</v>
      </c>
      <c r="B42" s="77" t="s">
        <v>151</v>
      </c>
      <c r="C42" s="38" t="s">
        <v>111</v>
      </c>
      <c r="D42" s="59" t="s">
        <v>6</v>
      </c>
      <c r="E42" s="46" t="s">
        <v>1</v>
      </c>
      <c r="F42" s="45">
        <v>10047310217</v>
      </c>
      <c r="G42" s="37"/>
      <c r="H42" s="37">
        <v>1</v>
      </c>
      <c r="I42" s="37"/>
      <c r="J42" s="37"/>
      <c r="K42" s="39">
        <f t="shared" si="1"/>
        <v>1</v>
      </c>
    </row>
    <row r="43" spans="1:11" ht="15.75" thickTop="1">
      <c r="E43"/>
    </row>
  </sheetData>
  <sheetProtection password="C616" sheet="1" objects="1" scenarios="1"/>
  <mergeCells count="1">
    <mergeCell ref="A22:K22"/>
  </mergeCells>
  <pageMargins left="0.24" right="0.24" top="0.26" bottom="0.25" header="0.18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47"/>
  <sheetViews>
    <sheetView tabSelected="1" workbookViewId="0">
      <selection activeCell="C28" sqref="C28"/>
    </sheetView>
  </sheetViews>
  <sheetFormatPr defaultRowHeight="15"/>
  <cols>
    <col min="1" max="1" width="4.28515625" customWidth="1"/>
    <col min="2" max="2" width="4.42578125" customWidth="1"/>
    <col min="3" max="3" width="21" customWidth="1"/>
    <col min="4" max="4" width="5.85546875" customWidth="1"/>
    <col min="5" max="5" width="17" style="3" customWidth="1"/>
    <col min="6" max="6" width="10.5703125" customWidth="1"/>
    <col min="7" max="7" width="5.42578125" customWidth="1"/>
    <col min="8" max="8" width="7.5703125" customWidth="1"/>
    <col min="9" max="14" width="2.7109375" customWidth="1"/>
    <col min="15" max="15" width="3.42578125" customWidth="1"/>
    <col min="16" max="16" width="3.85546875" customWidth="1"/>
    <col min="23" max="23" width="9.140625" bestFit="1" customWidth="1"/>
  </cols>
  <sheetData>
    <row r="1" spans="1:22" ht="114" customHeight="1"/>
    <row r="2" spans="1:22" ht="5.25" customHeight="1"/>
    <row r="3" spans="1:22" s="3" customFormat="1" ht="32.25" customHeight="1" thickBot="1">
      <c r="A3" s="61"/>
      <c r="B3" s="62" t="s">
        <v>202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s="17" customFormat="1" ht="69" customHeight="1" thickBot="1">
      <c r="A4" s="49" t="s">
        <v>154</v>
      </c>
      <c r="B4" s="9" t="s">
        <v>97</v>
      </c>
      <c r="C4" s="50" t="s">
        <v>98</v>
      </c>
      <c r="D4" s="50"/>
      <c r="E4" s="50" t="s">
        <v>99</v>
      </c>
      <c r="F4" s="50" t="s">
        <v>100</v>
      </c>
      <c r="G4" s="6" t="s">
        <v>197</v>
      </c>
      <c r="H4" s="9" t="s">
        <v>87</v>
      </c>
      <c r="I4" s="9" t="s">
        <v>88</v>
      </c>
      <c r="J4" s="9" t="s">
        <v>89</v>
      </c>
      <c r="K4" s="9" t="s">
        <v>90</v>
      </c>
      <c r="L4" s="9" t="s">
        <v>91</v>
      </c>
      <c r="M4" s="9" t="s">
        <v>92</v>
      </c>
      <c r="N4" s="9" t="s">
        <v>93</v>
      </c>
      <c r="O4" s="11" t="s">
        <v>96</v>
      </c>
      <c r="P4" s="51"/>
      <c r="Q4" s="51"/>
      <c r="R4" s="51"/>
      <c r="S4" s="51"/>
      <c r="T4" s="51"/>
      <c r="U4" s="51"/>
    </row>
    <row r="5" spans="1:22" s="12" customFormat="1" ht="13.5" customHeight="1">
      <c r="A5" s="23">
        <v>1</v>
      </c>
      <c r="B5" s="89" t="s">
        <v>38</v>
      </c>
      <c r="C5" s="90" t="s">
        <v>26</v>
      </c>
      <c r="D5" s="118" t="s">
        <v>2</v>
      </c>
      <c r="E5" s="92" t="s">
        <v>23</v>
      </c>
      <c r="F5" s="114">
        <v>10046024662</v>
      </c>
      <c r="G5" s="89">
        <f t="shared" ref="G5:G23" si="0">SUM(H5:S5)</f>
        <v>159</v>
      </c>
      <c r="H5" s="89">
        <v>38</v>
      </c>
      <c r="I5" s="89">
        <v>40</v>
      </c>
      <c r="J5" s="89">
        <v>40</v>
      </c>
      <c r="K5" s="89">
        <v>5</v>
      </c>
      <c r="L5" s="89">
        <v>3</v>
      </c>
      <c r="M5" s="89">
        <v>3</v>
      </c>
      <c r="N5" s="89">
        <v>10</v>
      </c>
      <c r="O5" s="89">
        <v>20</v>
      </c>
    </row>
    <row r="6" spans="1:22" s="12" customFormat="1" ht="13.5" customHeight="1">
      <c r="A6" s="23">
        <v>2</v>
      </c>
      <c r="B6" s="89" t="s">
        <v>39</v>
      </c>
      <c r="C6" s="90" t="s">
        <v>27</v>
      </c>
      <c r="D6" s="118" t="s">
        <v>2</v>
      </c>
      <c r="E6" s="92" t="s">
        <v>23</v>
      </c>
      <c r="F6" s="114">
        <v>10046034059</v>
      </c>
      <c r="G6" s="89">
        <f t="shared" si="0"/>
        <v>154</v>
      </c>
      <c r="H6" s="89">
        <v>40</v>
      </c>
      <c r="I6" s="89">
        <v>38</v>
      </c>
      <c r="J6" s="89">
        <v>38</v>
      </c>
      <c r="K6" s="89">
        <v>2</v>
      </c>
      <c r="L6" s="89">
        <v>5</v>
      </c>
      <c r="M6" s="89">
        <v>5</v>
      </c>
      <c r="N6" s="89">
        <v>6</v>
      </c>
      <c r="O6" s="89">
        <v>20</v>
      </c>
    </row>
    <row r="7" spans="1:22" s="12" customFormat="1" ht="13.5" customHeight="1">
      <c r="A7" s="23">
        <v>3</v>
      </c>
      <c r="B7" s="89" t="s">
        <v>28</v>
      </c>
      <c r="C7" s="90" t="s">
        <v>8</v>
      </c>
      <c r="D7" s="118" t="s">
        <v>44</v>
      </c>
      <c r="E7" s="92" t="s">
        <v>9</v>
      </c>
      <c r="F7" s="92">
        <v>10047256764</v>
      </c>
      <c r="G7" s="89">
        <f t="shared" si="0"/>
        <v>129</v>
      </c>
      <c r="H7" s="89">
        <v>36</v>
      </c>
      <c r="I7" s="89">
        <v>30</v>
      </c>
      <c r="J7" s="89">
        <v>36</v>
      </c>
      <c r="K7" s="89">
        <v>3</v>
      </c>
      <c r="L7" s="89">
        <v>2</v>
      </c>
      <c r="M7" s="89">
        <v>2</v>
      </c>
      <c r="N7" s="89"/>
      <c r="O7" s="89">
        <v>20</v>
      </c>
    </row>
    <row r="8" spans="1:22" s="12" customFormat="1" ht="13.5" customHeight="1">
      <c r="A8" s="23">
        <v>4</v>
      </c>
      <c r="B8" s="89" t="s">
        <v>29</v>
      </c>
      <c r="C8" s="90" t="s">
        <v>10</v>
      </c>
      <c r="D8" s="118" t="s">
        <v>2</v>
      </c>
      <c r="E8" s="92" t="s">
        <v>9</v>
      </c>
      <c r="F8" s="92">
        <v>10047201392</v>
      </c>
      <c r="G8" s="89">
        <f t="shared" si="0"/>
        <v>106</v>
      </c>
      <c r="H8" s="89">
        <v>32</v>
      </c>
      <c r="I8" s="89">
        <v>34</v>
      </c>
      <c r="J8" s="89">
        <v>34</v>
      </c>
      <c r="K8" s="89"/>
      <c r="L8" s="89">
        <v>1</v>
      </c>
      <c r="M8" s="89">
        <v>1</v>
      </c>
      <c r="N8" s="89">
        <v>4</v>
      </c>
      <c r="O8" s="89"/>
    </row>
    <row r="9" spans="1:22" s="12" customFormat="1" ht="13.5" customHeight="1">
      <c r="A9" s="23">
        <v>5</v>
      </c>
      <c r="B9" s="89" t="s">
        <v>130</v>
      </c>
      <c r="C9" s="90" t="s">
        <v>131</v>
      </c>
      <c r="D9" s="118" t="s">
        <v>2</v>
      </c>
      <c r="E9" s="92" t="s">
        <v>126</v>
      </c>
      <c r="F9" s="96">
        <v>10047400547</v>
      </c>
      <c r="G9" s="89">
        <f t="shared" si="0"/>
        <v>102</v>
      </c>
      <c r="H9" s="89">
        <v>34</v>
      </c>
      <c r="I9" s="89">
        <v>36</v>
      </c>
      <c r="J9" s="89">
        <v>32</v>
      </c>
      <c r="K9" s="89"/>
      <c r="L9" s="89"/>
      <c r="M9" s="89"/>
      <c r="N9" s="89"/>
      <c r="O9" s="89"/>
    </row>
    <row r="10" spans="1:22" s="12" customFormat="1" ht="13.5" customHeight="1">
      <c r="A10" s="23">
        <v>6</v>
      </c>
      <c r="B10" s="89" t="s">
        <v>146</v>
      </c>
      <c r="C10" s="90" t="s">
        <v>132</v>
      </c>
      <c r="D10" s="118" t="s">
        <v>2</v>
      </c>
      <c r="E10" s="92" t="s">
        <v>126</v>
      </c>
      <c r="F10" s="96">
        <v>10047443589</v>
      </c>
      <c r="G10" s="89">
        <f t="shared" si="0"/>
        <v>92</v>
      </c>
      <c r="H10" s="89">
        <v>28</v>
      </c>
      <c r="I10" s="89">
        <v>32</v>
      </c>
      <c r="J10" s="89">
        <v>30</v>
      </c>
      <c r="K10" s="89"/>
      <c r="L10" s="89"/>
      <c r="M10" s="89"/>
      <c r="N10" s="89">
        <v>2</v>
      </c>
      <c r="O10" s="89"/>
    </row>
    <row r="11" spans="1:22" s="12" customFormat="1" ht="13.5" customHeight="1">
      <c r="A11" s="23">
        <v>7</v>
      </c>
      <c r="B11" s="89" t="s">
        <v>35</v>
      </c>
      <c r="C11" s="90" t="s">
        <v>53</v>
      </c>
      <c r="D11" s="118" t="s">
        <v>2</v>
      </c>
      <c r="E11" s="92" t="s">
        <v>9</v>
      </c>
      <c r="F11" s="96">
        <v>10047036492</v>
      </c>
      <c r="G11" s="89">
        <f t="shared" si="0"/>
        <v>74</v>
      </c>
      <c r="H11" s="89">
        <v>26</v>
      </c>
      <c r="I11" s="89">
        <v>26</v>
      </c>
      <c r="J11" s="89">
        <v>22</v>
      </c>
      <c r="K11" s="89"/>
      <c r="L11" s="89"/>
      <c r="M11" s="89"/>
      <c r="N11" s="89"/>
      <c r="O11" s="89"/>
    </row>
    <row r="12" spans="1:22" s="12" customFormat="1" ht="13.5" customHeight="1">
      <c r="A12" s="23">
        <v>8</v>
      </c>
      <c r="B12" s="89" t="s">
        <v>34</v>
      </c>
      <c r="C12" s="90" t="s">
        <v>52</v>
      </c>
      <c r="D12" s="118" t="s">
        <v>2</v>
      </c>
      <c r="E12" s="92" t="s">
        <v>9</v>
      </c>
      <c r="F12" s="96">
        <v>10058655779</v>
      </c>
      <c r="G12" s="89">
        <f t="shared" si="0"/>
        <v>68</v>
      </c>
      <c r="H12" s="89">
        <v>24</v>
      </c>
      <c r="I12" s="89">
        <v>24</v>
      </c>
      <c r="J12" s="89">
        <v>20</v>
      </c>
      <c r="K12" s="89"/>
      <c r="L12" s="89"/>
      <c r="M12" s="89"/>
      <c r="N12" s="89"/>
      <c r="O12" s="89"/>
    </row>
    <row r="13" spans="1:22" s="12" customFormat="1" ht="13.5" customHeight="1">
      <c r="A13" s="23">
        <v>9</v>
      </c>
      <c r="B13" s="89" t="s">
        <v>147</v>
      </c>
      <c r="C13" s="90" t="s">
        <v>133</v>
      </c>
      <c r="D13" s="118" t="s">
        <v>2</v>
      </c>
      <c r="E13" s="92" t="s">
        <v>126</v>
      </c>
      <c r="F13" s="96">
        <v>10047208163</v>
      </c>
      <c r="G13" s="89">
        <f t="shared" si="0"/>
        <v>60</v>
      </c>
      <c r="H13" s="89">
        <v>20</v>
      </c>
      <c r="I13" s="89">
        <v>14</v>
      </c>
      <c r="J13" s="89">
        <v>26</v>
      </c>
      <c r="K13" s="89"/>
      <c r="L13" s="89"/>
      <c r="M13" s="89"/>
      <c r="N13" s="89"/>
      <c r="O13" s="89"/>
    </row>
    <row r="14" spans="1:22" s="12" customFormat="1" ht="13.5" customHeight="1">
      <c r="A14" s="23">
        <v>10</v>
      </c>
      <c r="B14" s="89" t="s">
        <v>148</v>
      </c>
      <c r="C14" s="90" t="s">
        <v>149</v>
      </c>
      <c r="D14" s="118" t="s">
        <v>2</v>
      </c>
      <c r="E14" s="92" t="s">
        <v>9</v>
      </c>
      <c r="F14" s="96">
        <v>10047329314</v>
      </c>
      <c r="G14" s="89">
        <f t="shared" si="0"/>
        <v>54</v>
      </c>
      <c r="H14" s="89">
        <v>30</v>
      </c>
      <c r="I14" s="89">
        <v>16</v>
      </c>
      <c r="J14" s="89">
        <v>8</v>
      </c>
      <c r="K14" s="89"/>
      <c r="L14" s="89"/>
      <c r="M14" s="89"/>
      <c r="N14" s="89"/>
      <c r="O14" s="89"/>
    </row>
    <row r="15" spans="1:22" s="12" customFormat="1" ht="13.5" customHeight="1">
      <c r="A15" s="23">
        <v>11</v>
      </c>
      <c r="B15" s="89" t="s">
        <v>57</v>
      </c>
      <c r="C15" s="90" t="s">
        <v>0</v>
      </c>
      <c r="D15" s="118" t="s">
        <v>44</v>
      </c>
      <c r="E15" s="92" t="s">
        <v>1</v>
      </c>
      <c r="F15" s="96">
        <v>10047201594</v>
      </c>
      <c r="G15" s="89">
        <f t="shared" si="0"/>
        <v>51</v>
      </c>
      <c r="H15" s="89">
        <v>18</v>
      </c>
      <c r="I15" s="89">
        <v>28</v>
      </c>
      <c r="J15" s="89">
        <v>24</v>
      </c>
      <c r="K15" s="89">
        <v>1</v>
      </c>
      <c r="L15" s="89"/>
      <c r="M15" s="89"/>
      <c r="N15" s="89"/>
      <c r="O15" s="89">
        <v>-20</v>
      </c>
    </row>
    <row r="16" spans="1:22" s="12" customFormat="1" ht="13.5" customHeight="1">
      <c r="A16" s="23">
        <v>12</v>
      </c>
      <c r="B16" s="89" t="s">
        <v>48</v>
      </c>
      <c r="C16" s="90" t="s">
        <v>55</v>
      </c>
      <c r="D16" s="118" t="s">
        <v>2</v>
      </c>
      <c r="E16" s="92" t="s">
        <v>56</v>
      </c>
      <c r="F16" s="114">
        <v>10059307602</v>
      </c>
      <c r="G16" s="89">
        <f t="shared" si="0"/>
        <v>44</v>
      </c>
      <c r="H16" s="89">
        <v>14</v>
      </c>
      <c r="I16" s="89">
        <v>22</v>
      </c>
      <c r="J16" s="89">
        <v>28</v>
      </c>
      <c r="K16" s="89"/>
      <c r="L16" s="89"/>
      <c r="M16" s="89"/>
      <c r="N16" s="89"/>
      <c r="O16" s="89">
        <v>-20</v>
      </c>
    </row>
    <row r="17" spans="1:15" s="12" customFormat="1" ht="13.5" customHeight="1">
      <c r="A17" s="23">
        <v>13</v>
      </c>
      <c r="B17" s="89" t="s">
        <v>36</v>
      </c>
      <c r="C17" s="94" t="s">
        <v>152</v>
      </c>
      <c r="D17" s="118" t="s">
        <v>2</v>
      </c>
      <c r="E17" s="92" t="s">
        <v>1</v>
      </c>
      <c r="F17" s="96">
        <v>10047448845</v>
      </c>
      <c r="G17" s="89">
        <f t="shared" si="0"/>
        <v>44</v>
      </c>
      <c r="H17" s="89">
        <v>12</v>
      </c>
      <c r="I17" s="89">
        <v>18</v>
      </c>
      <c r="J17" s="89">
        <v>14</v>
      </c>
      <c r="K17" s="89"/>
      <c r="L17" s="89"/>
      <c r="M17" s="89"/>
      <c r="N17" s="89"/>
      <c r="O17" s="89"/>
    </row>
    <row r="18" spans="1:15" s="12" customFormat="1" ht="13.5" customHeight="1">
      <c r="A18" s="23">
        <v>14</v>
      </c>
      <c r="B18" s="89" t="s">
        <v>127</v>
      </c>
      <c r="C18" s="90" t="s">
        <v>134</v>
      </c>
      <c r="D18" s="118" t="s">
        <v>2</v>
      </c>
      <c r="E18" s="92" t="s">
        <v>56</v>
      </c>
      <c r="F18" s="96">
        <v>10046076192</v>
      </c>
      <c r="G18" s="89">
        <f t="shared" si="0"/>
        <v>32</v>
      </c>
      <c r="H18" s="89">
        <v>22</v>
      </c>
      <c r="I18" s="89">
        <v>12</v>
      </c>
      <c r="J18" s="89">
        <v>18</v>
      </c>
      <c r="K18" s="89"/>
      <c r="L18" s="89"/>
      <c r="M18" s="89"/>
      <c r="N18" s="89"/>
      <c r="O18" s="89">
        <v>-20</v>
      </c>
    </row>
    <row r="19" spans="1:15" s="12" customFormat="1" ht="13.5" customHeight="1">
      <c r="A19" s="23">
        <v>15</v>
      </c>
      <c r="B19" s="79" t="s">
        <v>40</v>
      </c>
      <c r="C19" s="80" t="s">
        <v>41</v>
      </c>
      <c r="D19" s="119" t="s">
        <v>44</v>
      </c>
      <c r="E19" s="82" t="s">
        <v>23</v>
      </c>
      <c r="F19" s="120">
        <v>10046029312</v>
      </c>
      <c r="G19" s="79">
        <f t="shared" si="0"/>
        <v>32</v>
      </c>
      <c r="H19" s="79">
        <v>16</v>
      </c>
      <c r="I19" s="79">
        <v>20</v>
      </c>
      <c r="J19" s="79">
        <v>16</v>
      </c>
      <c r="K19" s="79"/>
      <c r="L19" s="79"/>
      <c r="M19" s="79"/>
      <c r="N19" s="79"/>
      <c r="O19" s="79">
        <v>-20</v>
      </c>
    </row>
    <row r="20" spans="1:15" s="12" customFormat="1" ht="13.5" customHeight="1">
      <c r="A20" s="23">
        <v>16</v>
      </c>
      <c r="B20" s="89" t="s">
        <v>33</v>
      </c>
      <c r="C20" s="90" t="s">
        <v>51</v>
      </c>
      <c r="D20" s="118" t="s">
        <v>2</v>
      </c>
      <c r="E20" s="92" t="s">
        <v>9</v>
      </c>
      <c r="F20" s="96">
        <v>10058654264</v>
      </c>
      <c r="G20" s="89">
        <f t="shared" si="0"/>
        <v>10</v>
      </c>
      <c r="H20" s="89">
        <v>10</v>
      </c>
      <c r="I20" s="89">
        <v>8</v>
      </c>
      <c r="J20" s="89">
        <v>12</v>
      </c>
      <c r="K20" s="89"/>
      <c r="L20" s="89"/>
      <c r="M20" s="89"/>
      <c r="N20" s="89"/>
      <c r="O20" s="89">
        <v>-20</v>
      </c>
    </row>
    <row r="21" spans="1:15" s="12" customFormat="1" ht="13.5" customHeight="1">
      <c r="A21" s="23">
        <v>17</v>
      </c>
      <c r="B21" s="89" t="s">
        <v>30</v>
      </c>
      <c r="C21" s="90" t="s">
        <v>62</v>
      </c>
      <c r="D21" s="118" t="s">
        <v>2</v>
      </c>
      <c r="E21" s="92" t="s">
        <v>9</v>
      </c>
      <c r="F21" s="96">
        <v>10007607107</v>
      </c>
      <c r="G21" s="89">
        <f t="shared" si="0"/>
        <v>8</v>
      </c>
      <c r="H21" s="89">
        <v>8</v>
      </c>
      <c r="I21" s="89">
        <v>10</v>
      </c>
      <c r="J21" s="89">
        <v>10</v>
      </c>
      <c r="K21" s="89"/>
      <c r="L21" s="89"/>
      <c r="M21" s="89"/>
      <c r="N21" s="89"/>
      <c r="O21" s="89">
        <v>-20</v>
      </c>
    </row>
    <row r="22" spans="1:15" s="12" customFormat="1" ht="13.5" customHeight="1">
      <c r="A22" s="23">
        <v>18</v>
      </c>
      <c r="B22" s="89" t="s">
        <v>31</v>
      </c>
      <c r="C22" s="90" t="s">
        <v>49</v>
      </c>
      <c r="D22" s="118" t="s">
        <v>2</v>
      </c>
      <c r="E22" s="92" t="s">
        <v>9</v>
      </c>
      <c r="F22" s="96">
        <v>10047440862</v>
      </c>
      <c r="G22" s="89">
        <f t="shared" si="0"/>
        <v>-4</v>
      </c>
      <c r="H22" s="89">
        <v>6</v>
      </c>
      <c r="I22" s="89">
        <v>4</v>
      </c>
      <c r="J22" s="89">
        <v>6</v>
      </c>
      <c r="K22" s="89"/>
      <c r="L22" s="89"/>
      <c r="M22" s="89"/>
      <c r="N22" s="89"/>
      <c r="O22" s="89">
        <v>-20</v>
      </c>
    </row>
    <row r="23" spans="1:15" s="12" customFormat="1" ht="13.5" customHeight="1">
      <c r="A23" s="23">
        <v>19</v>
      </c>
      <c r="B23" s="89" t="s">
        <v>32</v>
      </c>
      <c r="C23" s="90" t="s">
        <v>50</v>
      </c>
      <c r="D23" s="118" t="s">
        <v>2</v>
      </c>
      <c r="E23" s="92" t="s">
        <v>9</v>
      </c>
      <c r="F23" s="96">
        <v>10001558145</v>
      </c>
      <c r="G23" s="89">
        <f t="shared" si="0"/>
        <v>-6</v>
      </c>
      <c r="H23" s="89">
        <v>4</v>
      </c>
      <c r="I23" s="89">
        <v>6</v>
      </c>
      <c r="J23" s="89">
        <v>4</v>
      </c>
      <c r="K23" s="89"/>
      <c r="L23" s="89"/>
      <c r="M23" s="89"/>
      <c r="N23" s="89"/>
      <c r="O23" s="89">
        <v>-20</v>
      </c>
    </row>
    <row r="25" spans="1:15" s="3" customFormat="1" ht="27" thickBot="1">
      <c r="A25" s="60" t="s">
        <v>199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</row>
    <row r="26" spans="1:15" s="42" customFormat="1" ht="48" customHeight="1" thickBot="1">
      <c r="A26" s="5" t="s">
        <v>154</v>
      </c>
      <c r="B26" s="6" t="s">
        <v>97</v>
      </c>
      <c r="C26" s="7" t="s">
        <v>98</v>
      </c>
      <c r="D26" s="7"/>
      <c r="E26" s="7" t="s">
        <v>99</v>
      </c>
      <c r="F26" s="7" t="s">
        <v>101</v>
      </c>
      <c r="G26" s="6" t="s">
        <v>156</v>
      </c>
      <c r="H26" s="6" t="s">
        <v>157</v>
      </c>
      <c r="I26" s="63" t="s">
        <v>195</v>
      </c>
      <c r="J26" s="66"/>
      <c r="K26" s="63" t="s">
        <v>196</v>
      </c>
      <c r="L26" s="66"/>
      <c r="M26" s="63"/>
      <c r="N26" s="69" t="s">
        <v>158</v>
      </c>
    </row>
    <row r="27" spans="1:15" s="12" customFormat="1" ht="13.5" customHeight="1">
      <c r="A27" s="88">
        <v>1</v>
      </c>
      <c r="B27" s="23" t="s">
        <v>38</v>
      </c>
      <c r="C27" s="90" t="s">
        <v>26</v>
      </c>
      <c r="D27" s="90" t="s">
        <v>2</v>
      </c>
      <c r="E27" s="92" t="s">
        <v>23</v>
      </c>
      <c r="F27" s="114">
        <v>10046024662</v>
      </c>
      <c r="G27" s="23">
        <v>20</v>
      </c>
      <c r="H27" s="23">
        <v>25</v>
      </c>
      <c r="I27" s="85"/>
      <c r="J27" s="86"/>
      <c r="K27" s="85"/>
      <c r="L27" s="86"/>
      <c r="M27" s="85"/>
      <c r="N27" s="115">
        <f>SUM(G27:L27)</f>
        <v>45</v>
      </c>
    </row>
    <row r="28" spans="1:15" s="12" customFormat="1" ht="13.5" customHeight="1">
      <c r="A28" s="88">
        <v>2</v>
      </c>
      <c r="B28" s="23" t="s">
        <v>39</v>
      </c>
      <c r="C28" s="90" t="s">
        <v>27</v>
      </c>
      <c r="D28" s="90" t="s">
        <v>2</v>
      </c>
      <c r="E28" s="92" t="s">
        <v>23</v>
      </c>
      <c r="F28" s="114">
        <v>10046034059</v>
      </c>
      <c r="G28" s="23">
        <v>25</v>
      </c>
      <c r="H28" s="23">
        <v>20</v>
      </c>
      <c r="I28" s="85"/>
      <c r="J28" s="86"/>
      <c r="K28" s="85"/>
      <c r="L28" s="86"/>
      <c r="M28" s="85"/>
      <c r="N28" s="115">
        <f>SUM(G28:L28)</f>
        <v>45</v>
      </c>
    </row>
    <row r="29" spans="1:15" s="12" customFormat="1" ht="13.5" customHeight="1">
      <c r="A29" s="88">
        <v>3</v>
      </c>
      <c r="B29" s="23" t="s">
        <v>28</v>
      </c>
      <c r="C29" s="90" t="s">
        <v>8</v>
      </c>
      <c r="D29" s="90" t="s">
        <v>44</v>
      </c>
      <c r="E29" s="92" t="s">
        <v>9</v>
      </c>
      <c r="F29" s="92">
        <v>10047256764</v>
      </c>
      <c r="G29" s="23">
        <v>16</v>
      </c>
      <c r="H29" s="23">
        <v>16</v>
      </c>
      <c r="I29" s="85"/>
      <c r="J29" s="86"/>
      <c r="K29" s="85"/>
      <c r="L29" s="86"/>
      <c r="M29" s="85"/>
      <c r="N29" s="115">
        <f>SUM(G29:L29)</f>
        <v>32</v>
      </c>
    </row>
    <row r="30" spans="1:15" s="12" customFormat="1" ht="13.5" customHeight="1">
      <c r="A30" s="88">
        <v>4</v>
      </c>
      <c r="B30" s="23" t="s">
        <v>29</v>
      </c>
      <c r="C30" s="90" t="s">
        <v>10</v>
      </c>
      <c r="D30" s="90" t="s">
        <v>2</v>
      </c>
      <c r="E30" s="92" t="s">
        <v>9</v>
      </c>
      <c r="F30" s="92">
        <v>10047201392</v>
      </c>
      <c r="G30" s="23">
        <v>13</v>
      </c>
      <c r="H30" s="23">
        <v>13</v>
      </c>
      <c r="I30" s="85"/>
      <c r="J30" s="86"/>
      <c r="K30" s="85"/>
      <c r="L30" s="86"/>
      <c r="M30" s="85"/>
      <c r="N30" s="115">
        <f>SUM(G30:L30)</f>
        <v>26</v>
      </c>
    </row>
    <row r="31" spans="1:15" s="12" customFormat="1" ht="13.5" customHeight="1">
      <c r="A31" s="88">
        <v>5</v>
      </c>
      <c r="B31" s="23" t="s">
        <v>35</v>
      </c>
      <c r="C31" s="90" t="s">
        <v>53</v>
      </c>
      <c r="D31" s="90" t="s">
        <v>2</v>
      </c>
      <c r="E31" s="92" t="s">
        <v>9</v>
      </c>
      <c r="F31" s="96">
        <v>10047036492</v>
      </c>
      <c r="G31" s="23">
        <v>10</v>
      </c>
      <c r="H31" s="23">
        <v>9</v>
      </c>
      <c r="I31" s="85"/>
      <c r="J31" s="86"/>
      <c r="K31" s="85"/>
      <c r="L31" s="86"/>
      <c r="M31" s="85"/>
      <c r="N31" s="115">
        <f>SUM(G31:L31)</f>
        <v>19</v>
      </c>
    </row>
    <row r="32" spans="1:15" s="12" customFormat="1" ht="13.5" customHeight="1">
      <c r="A32" s="88">
        <v>6</v>
      </c>
      <c r="B32" s="23" t="s">
        <v>34</v>
      </c>
      <c r="C32" s="90" t="s">
        <v>52</v>
      </c>
      <c r="D32" s="90" t="s">
        <v>2</v>
      </c>
      <c r="E32" s="92" t="s">
        <v>9</v>
      </c>
      <c r="F32" s="96">
        <v>10058655779</v>
      </c>
      <c r="G32" s="23">
        <v>6</v>
      </c>
      <c r="H32" s="23">
        <v>8</v>
      </c>
      <c r="I32" s="85"/>
      <c r="J32" s="86"/>
      <c r="K32" s="85"/>
      <c r="L32" s="86"/>
      <c r="M32" s="85"/>
      <c r="N32" s="115">
        <f>SUM(G32:L32)</f>
        <v>14</v>
      </c>
    </row>
    <row r="33" spans="1:14" s="12" customFormat="1" ht="13.5" customHeight="1">
      <c r="A33" s="88">
        <v>7</v>
      </c>
      <c r="B33" s="23" t="s">
        <v>57</v>
      </c>
      <c r="C33" s="90" t="s">
        <v>0</v>
      </c>
      <c r="D33" s="90" t="s">
        <v>44</v>
      </c>
      <c r="E33" s="92" t="s">
        <v>1</v>
      </c>
      <c r="F33" s="96">
        <v>10047201594</v>
      </c>
      <c r="G33" s="23">
        <v>9</v>
      </c>
      <c r="H33" s="23">
        <v>5</v>
      </c>
      <c r="I33" s="85"/>
      <c r="J33" s="86"/>
      <c r="K33" s="85"/>
      <c r="L33" s="86"/>
      <c r="M33" s="85"/>
      <c r="N33" s="115">
        <f>SUM(G33:L33)</f>
        <v>14</v>
      </c>
    </row>
    <row r="34" spans="1:14" s="12" customFormat="1" ht="13.5" customHeight="1">
      <c r="A34" s="88">
        <v>8</v>
      </c>
      <c r="B34" s="23" t="s">
        <v>130</v>
      </c>
      <c r="C34" s="90" t="s">
        <v>131</v>
      </c>
      <c r="D34" s="90" t="s">
        <v>2</v>
      </c>
      <c r="E34" s="92" t="s">
        <v>126</v>
      </c>
      <c r="F34" s="96">
        <v>10047400547</v>
      </c>
      <c r="G34" s="23"/>
      <c r="H34" s="23">
        <v>11</v>
      </c>
      <c r="I34" s="85"/>
      <c r="J34" s="86"/>
      <c r="K34" s="85"/>
      <c r="L34" s="86"/>
      <c r="M34" s="85"/>
      <c r="N34" s="115">
        <f>SUM(G34:L34)</f>
        <v>11</v>
      </c>
    </row>
    <row r="35" spans="1:14" s="12" customFormat="1" ht="13.5" customHeight="1">
      <c r="A35" s="88">
        <v>9</v>
      </c>
      <c r="B35" s="23" t="s">
        <v>146</v>
      </c>
      <c r="C35" s="90" t="s">
        <v>132</v>
      </c>
      <c r="D35" s="90" t="s">
        <v>2</v>
      </c>
      <c r="E35" s="92" t="s">
        <v>126</v>
      </c>
      <c r="F35" s="96">
        <v>10047443589</v>
      </c>
      <c r="G35" s="23"/>
      <c r="H35" s="23">
        <v>10</v>
      </c>
      <c r="I35" s="85"/>
      <c r="J35" s="86"/>
      <c r="K35" s="85"/>
      <c r="L35" s="86"/>
      <c r="M35" s="85"/>
      <c r="N35" s="115">
        <f>SUM(G35:L35)</f>
        <v>10</v>
      </c>
    </row>
    <row r="36" spans="1:14" s="12" customFormat="1" ht="13.5" customHeight="1">
      <c r="A36" s="88">
        <v>10</v>
      </c>
      <c r="B36" s="23" t="s">
        <v>168</v>
      </c>
      <c r="C36" s="90" t="s">
        <v>169</v>
      </c>
      <c r="D36" s="90" t="s">
        <v>44</v>
      </c>
      <c r="E36" s="92" t="s">
        <v>160</v>
      </c>
      <c r="F36" s="92">
        <v>10047786325</v>
      </c>
      <c r="G36" s="23">
        <v>8</v>
      </c>
      <c r="H36" s="23"/>
      <c r="I36" s="85"/>
      <c r="J36" s="86"/>
      <c r="K36" s="85"/>
      <c r="L36" s="86"/>
      <c r="M36" s="85"/>
      <c r="N36" s="115">
        <f>SUM(G36:L36)</f>
        <v>8</v>
      </c>
    </row>
    <row r="37" spans="1:14" s="12" customFormat="1" ht="13.5" customHeight="1">
      <c r="A37" s="88">
        <v>11</v>
      </c>
      <c r="B37" s="23" t="s">
        <v>147</v>
      </c>
      <c r="C37" s="90" t="s">
        <v>133</v>
      </c>
      <c r="D37" s="90" t="s">
        <v>2</v>
      </c>
      <c r="E37" s="92" t="s">
        <v>126</v>
      </c>
      <c r="F37" s="96">
        <v>10047208163</v>
      </c>
      <c r="G37" s="23"/>
      <c r="H37" s="23">
        <v>7</v>
      </c>
      <c r="I37" s="85"/>
      <c r="J37" s="86"/>
      <c r="K37" s="85"/>
      <c r="L37" s="86"/>
      <c r="M37" s="85"/>
      <c r="N37" s="115">
        <f>SUM(G37:L37)</f>
        <v>7</v>
      </c>
    </row>
    <row r="38" spans="1:14" s="12" customFormat="1" ht="13.5" customHeight="1">
      <c r="A38" s="88">
        <v>12</v>
      </c>
      <c r="B38" s="23" t="s">
        <v>84</v>
      </c>
      <c r="C38" s="90" t="s">
        <v>170</v>
      </c>
      <c r="D38" s="90" t="s">
        <v>2</v>
      </c>
      <c r="E38" s="92" t="s">
        <v>171</v>
      </c>
      <c r="F38" s="92">
        <v>10047367003</v>
      </c>
      <c r="G38" s="23">
        <v>7</v>
      </c>
      <c r="H38" s="23"/>
      <c r="I38" s="85"/>
      <c r="J38" s="86"/>
      <c r="K38" s="85"/>
      <c r="L38" s="86"/>
      <c r="M38" s="85"/>
      <c r="N38" s="115">
        <f>SUM(G38:L38)</f>
        <v>7</v>
      </c>
    </row>
    <row r="39" spans="1:14" s="12" customFormat="1" ht="13.5" customHeight="1">
      <c r="A39" s="88">
        <v>13</v>
      </c>
      <c r="B39" s="23" t="s">
        <v>148</v>
      </c>
      <c r="C39" s="90" t="s">
        <v>149</v>
      </c>
      <c r="D39" s="90" t="s">
        <v>2</v>
      </c>
      <c r="E39" s="92" t="s">
        <v>9</v>
      </c>
      <c r="F39" s="96">
        <v>10047329314</v>
      </c>
      <c r="G39" s="23"/>
      <c r="H39" s="23">
        <v>6</v>
      </c>
      <c r="I39" s="85"/>
      <c r="J39" s="86"/>
      <c r="K39" s="85"/>
      <c r="L39" s="86"/>
      <c r="M39" s="85"/>
      <c r="N39" s="115">
        <f>SUM(G39:L39)</f>
        <v>6</v>
      </c>
    </row>
    <row r="40" spans="1:14" s="12" customFormat="1" ht="13.5" customHeight="1">
      <c r="A40" s="88">
        <v>14</v>
      </c>
      <c r="B40" s="23" t="s">
        <v>48</v>
      </c>
      <c r="C40" s="90" t="s">
        <v>55</v>
      </c>
      <c r="D40" s="90" t="s">
        <v>2</v>
      </c>
      <c r="E40" s="92" t="s">
        <v>56</v>
      </c>
      <c r="F40" s="114">
        <v>10059307602</v>
      </c>
      <c r="G40" s="23">
        <v>1</v>
      </c>
      <c r="H40" s="23">
        <v>4</v>
      </c>
      <c r="I40" s="85"/>
      <c r="J40" s="86"/>
      <c r="K40" s="85"/>
      <c r="L40" s="86"/>
      <c r="M40" s="85"/>
      <c r="N40" s="115">
        <f>SUM(G40:L40)</f>
        <v>5</v>
      </c>
    </row>
    <row r="41" spans="1:14" s="12" customFormat="1" ht="13.5" customHeight="1">
      <c r="A41" s="88">
        <v>15</v>
      </c>
      <c r="B41" s="23" t="s">
        <v>36</v>
      </c>
      <c r="C41" s="90" t="s">
        <v>152</v>
      </c>
      <c r="D41" s="90" t="s">
        <v>2</v>
      </c>
      <c r="E41" s="92" t="s">
        <v>1</v>
      </c>
      <c r="F41" s="96">
        <v>10047448845</v>
      </c>
      <c r="G41" s="23">
        <v>2</v>
      </c>
      <c r="H41" s="23">
        <v>3</v>
      </c>
      <c r="I41" s="85"/>
      <c r="J41" s="86"/>
      <c r="K41" s="85"/>
      <c r="L41" s="86"/>
      <c r="M41" s="85"/>
      <c r="N41" s="115">
        <f>SUM(G41:L41)</f>
        <v>5</v>
      </c>
    </row>
    <row r="42" spans="1:14" s="12" customFormat="1" ht="13.5" customHeight="1">
      <c r="A42" s="88">
        <v>16</v>
      </c>
      <c r="B42" s="23" t="s">
        <v>54</v>
      </c>
      <c r="C42" s="90" t="s">
        <v>172</v>
      </c>
      <c r="D42" s="90" t="s">
        <v>2</v>
      </c>
      <c r="E42" s="92" t="s">
        <v>173</v>
      </c>
      <c r="F42" s="52">
        <v>10014238671</v>
      </c>
      <c r="G42" s="23">
        <v>5</v>
      </c>
      <c r="H42" s="23"/>
      <c r="I42" s="85"/>
      <c r="J42" s="86"/>
      <c r="K42" s="85"/>
      <c r="L42" s="86"/>
      <c r="M42" s="85"/>
      <c r="N42" s="115">
        <f>SUM(G42:L42)</f>
        <v>5</v>
      </c>
    </row>
    <row r="43" spans="1:14" s="12" customFormat="1" ht="13.5" customHeight="1">
      <c r="A43" s="88">
        <v>17</v>
      </c>
      <c r="B43" s="23" t="s">
        <v>37</v>
      </c>
      <c r="C43" s="90" t="s">
        <v>174</v>
      </c>
      <c r="D43" s="90" t="s">
        <v>2</v>
      </c>
      <c r="E43" s="92" t="s">
        <v>19</v>
      </c>
      <c r="F43" s="96">
        <v>10046103777</v>
      </c>
      <c r="G43" s="23">
        <v>4</v>
      </c>
      <c r="H43" s="23"/>
      <c r="I43" s="85"/>
      <c r="J43" s="86"/>
      <c r="K43" s="85"/>
      <c r="L43" s="86"/>
      <c r="M43" s="85"/>
      <c r="N43" s="115">
        <f>SUM(G43:L43)</f>
        <v>4</v>
      </c>
    </row>
    <row r="44" spans="1:14" s="12" customFormat="1" ht="13.5" customHeight="1">
      <c r="A44" s="88">
        <v>18</v>
      </c>
      <c r="B44" s="23" t="s">
        <v>168</v>
      </c>
      <c r="C44" s="90" t="s">
        <v>175</v>
      </c>
      <c r="D44" s="90" t="s">
        <v>44</v>
      </c>
      <c r="E44" s="92" t="s">
        <v>160</v>
      </c>
      <c r="F44" s="92">
        <v>10047369023</v>
      </c>
      <c r="G44" s="23">
        <v>3</v>
      </c>
      <c r="H44" s="23"/>
      <c r="I44" s="85"/>
      <c r="J44" s="86"/>
      <c r="K44" s="85"/>
      <c r="L44" s="86"/>
      <c r="M44" s="85"/>
      <c r="N44" s="115">
        <f>SUM(G44:L44)</f>
        <v>3</v>
      </c>
    </row>
    <row r="45" spans="1:14" s="12" customFormat="1" ht="13.5" customHeight="1">
      <c r="A45" s="88">
        <v>19</v>
      </c>
      <c r="B45" s="23" t="s">
        <v>127</v>
      </c>
      <c r="C45" s="90" t="s">
        <v>134</v>
      </c>
      <c r="D45" s="90" t="s">
        <v>2</v>
      </c>
      <c r="E45" s="92" t="s">
        <v>56</v>
      </c>
      <c r="F45" s="96">
        <v>10046076192</v>
      </c>
      <c r="G45" s="23"/>
      <c r="H45" s="23">
        <v>2</v>
      </c>
      <c r="I45" s="85"/>
      <c r="J45" s="86"/>
      <c r="K45" s="85"/>
      <c r="L45" s="86"/>
      <c r="M45" s="85"/>
      <c r="N45" s="115">
        <f>SUM(G45:L45)</f>
        <v>2</v>
      </c>
    </row>
    <row r="46" spans="1:14" s="12" customFormat="1" ht="13.5" customHeight="1" thickBot="1">
      <c r="A46" s="97">
        <v>20</v>
      </c>
      <c r="B46" s="103" t="s">
        <v>40</v>
      </c>
      <c r="C46" s="99" t="s">
        <v>41</v>
      </c>
      <c r="D46" s="99" t="s">
        <v>44</v>
      </c>
      <c r="E46" s="101" t="s">
        <v>23</v>
      </c>
      <c r="F46" s="116">
        <v>10046029312</v>
      </c>
      <c r="G46" s="103"/>
      <c r="H46" s="103">
        <v>1</v>
      </c>
      <c r="I46" s="104"/>
      <c r="J46" s="105"/>
      <c r="K46" s="104"/>
      <c r="L46" s="105"/>
      <c r="M46" s="104"/>
      <c r="N46" s="117">
        <f>SUM(G46:L46)</f>
        <v>1</v>
      </c>
    </row>
    <row r="47" spans="1:14" ht="15.75" thickTop="1"/>
  </sheetData>
  <sheetProtection password="C616" sheet="1" objects="1" scenarios="1"/>
  <pageMargins left="0.24" right="0.24" top="0.21" bottom="0.21" header="0.17" footer="0.1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W42"/>
  <sheetViews>
    <sheetView topLeftCell="A10" workbookViewId="0">
      <selection activeCell="F29" sqref="F29"/>
    </sheetView>
  </sheetViews>
  <sheetFormatPr defaultRowHeight="15"/>
  <cols>
    <col min="1" max="1" width="4.28515625" customWidth="1"/>
    <col min="2" max="2" width="4.42578125" customWidth="1"/>
    <col min="3" max="3" width="16" customWidth="1"/>
    <col min="4" max="4" width="5.85546875" customWidth="1"/>
    <col min="5" max="5" width="17" style="3" customWidth="1"/>
    <col min="6" max="6" width="10.140625" customWidth="1"/>
    <col min="7" max="7" width="4.85546875" customWidth="1"/>
    <col min="8" max="8" width="6.5703125" customWidth="1"/>
    <col min="9" max="11" width="3.28515625" customWidth="1"/>
    <col min="12" max="16" width="2.7109375" customWidth="1"/>
    <col min="17" max="17" width="3.7109375" customWidth="1"/>
    <col min="18" max="18" width="3.28515625" customWidth="1"/>
    <col min="23" max="23" width="9.140625" bestFit="1" customWidth="1"/>
  </cols>
  <sheetData>
    <row r="1" spans="1:23" ht="129" customHeight="1"/>
    <row r="2" spans="1:23" ht="3.75" customHeight="1"/>
    <row r="3" spans="1:23" s="70" customFormat="1" ht="37.5" customHeight="1" thickBot="1">
      <c r="B3" s="71" t="s">
        <v>203</v>
      </c>
      <c r="C3" s="71"/>
      <c r="D3" s="71"/>
      <c r="E3" s="71"/>
      <c r="F3" s="71"/>
      <c r="G3" s="71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</row>
    <row r="4" spans="1:23" s="41" customFormat="1" ht="57" thickBot="1">
      <c r="A4" s="49" t="s">
        <v>154</v>
      </c>
      <c r="B4" s="9" t="s">
        <v>97</v>
      </c>
      <c r="C4" s="50" t="s">
        <v>98</v>
      </c>
      <c r="D4" s="50"/>
      <c r="E4" s="50" t="s">
        <v>99</v>
      </c>
      <c r="F4" s="50" t="s">
        <v>100</v>
      </c>
      <c r="G4" s="6" t="s">
        <v>197</v>
      </c>
      <c r="H4" s="10" t="s">
        <v>87</v>
      </c>
      <c r="I4" s="10" t="s">
        <v>88</v>
      </c>
      <c r="J4" s="10" t="s">
        <v>89</v>
      </c>
      <c r="K4" s="10" t="s">
        <v>90</v>
      </c>
      <c r="L4" s="10" t="s">
        <v>91</v>
      </c>
      <c r="M4" s="10" t="s">
        <v>92</v>
      </c>
      <c r="N4" s="10" t="s">
        <v>93</v>
      </c>
      <c r="O4" s="10" t="s">
        <v>94</v>
      </c>
      <c r="P4" s="10" t="s">
        <v>95</v>
      </c>
      <c r="Q4" s="11" t="s">
        <v>96</v>
      </c>
      <c r="R4" s="72"/>
      <c r="S4" s="72"/>
      <c r="T4" s="72"/>
      <c r="U4" s="72"/>
      <c r="V4" s="72"/>
    </row>
    <row r="5" spans="1:23" s="17" customFormat="1" ht="15" customHeight="1">
      <c r="A5" s="18">
        <v>1</v>
      </c>
      <c r="B5" s="19" t="s">
        <v>76</v>
      </c>
      <c r="C5" s="20" t="s">
        <v>46</v>
      </c>
      <c r="D5" s="21" t="s">
        <v>102</v>
      </c>
      <c r="E5" s="21" t="s">
        <v>23</v>
      </c>
      <c r="F5" s="55">
        <v>10046024561</v>
      </c>
      <c r="G5" s="18">
        <f t="shared" ref="G5:G18" si="0">SUM(H5:U5)</f>
        <v>147</v>
      </c>
      <c r="H5" s="19">
        <v>36</v>
      </c>
      <c r="I5" s="19">
        <v>36</v>
      </c>
      <c r="J5" s="19">
        <v>40</v>
      </c>
      <c r="K5" s="19"/>
      <c r="L5" s="19"/>
      <c r="M5" s="19">
        <v>1</v>
      </c>
      <c r="N5" s="19">
        <v>5</v>
      </c>
      <c r="O5" s="19">
        <v>3</v>
      </c>
      <c r="P5" s="19">
        <v>6</v>
      </c>
      <c r="Q5" s="19">
        <v>20</v>
      </c>
    </row>
    <row r="6" spans="1:23" s="17" customFormat="1" ht="15" customHeight="1">
      <c r="A6" s="13">
        <v>2</v>
      </c>
      <c r="B6" s="14" t="s">
        <v>141</v>
      </c>
      <c r="C6" s="15" t="s">
        <v>113</v>
      </c>
      <c r="D6" s="16" t="s">
        <v>102</v>
      </c>
      <c r="E6" s="16" t="s">
        <v>9</v>
      </c>
      <c r="F6" s="43">
        <v>10047309409</v>
      </c>
      <c r="G6" s="13">
        <f t="shared" si="0"/>
        <v>147</v>
      </c>
      <c r="H6" s="14">
        <v>32</v>
      </c>
      <c r="I6" s="14">
        <v>40</v>
      </c>
      <c r="J6" s="14">
        <v>34</v>
      </c>
      <c r="K6" s="14">
        <v>3</v>
      </c>
      <c r="L6" s="14">
        <v>3</v>
      </c>
      <c r="M6" s="14">
        <v>3</v>
      </c>
      <c r="N6" s="14">
        <v>3</v>
      </c>
      <c r="O6" s="14">
        <v>5</v>
      </c>
      <c r="P6" s="14">
        <v>4</v>
      </c>
      <c r="Q6" s="14">
        <v>20</v>
      </c>
    </row>
    <row r="7" spans="1:23" s="17" customFormat="1" ht="15" customHeight="1">
      <c r="A7" s="18">
        <v>3</v>
      </c>
      <c r="B7" s="19" t="s">
        <v>80</v>
      </c>
      <c r="C7" s="20" t="s">
        <v>135</v>
      </c>
      <c r="D7" s="21" t="s">
        <v>102</v>
      </c>
      <c r="E7" s="21" t="s">
        <v>56</v>
      </c>
      <c r="F7" s="28">
        <v>10046051439</v>
      </c>
      <c r="G7" s="18">
        <f t="shared" si="0"/>
        <v>113</v>
      </c>
      <c r="H7" s="19">
        <v>34</v>
      </c>
      <c r="I7" s="19">
        <v>34</v>
      </c>
      <c r="J7" s="19">
        <v>38</v>
      </c>
      <c r="K7" s="19">
        <v>5</v>
      </c>
      <c r="L7" s="19"/>
      <c r="M7" s="19"/>
      <c r="N7" s="19">
        <v>2</v>
      </c>
      <c r="O7" s="19"/>
      <c r="P7" s="19"/>
      <c r="Q7" s="19"/>
    </row>
    <row r="8" spans="1:23" s="17" customFormat="1" ht="15" customHeight="1">
      <c r="A8" s="13">
        <v>4</v>
      </c>
      <c r="B8" s="19" t="s">
        <v>75</v>
      </c>
      <c r="C8" s="20" t="s">
        <v>45</v>
      </c>
      <c r="D8" s="21" t="s">
        <v>102</v>
      </c>
      <c r="E8" s="21" t="s">
        <v>23</v>
      </c>
      <c r="F8" s="55">
        <v>10046016073</v>
      </c>
      <c r="G8" s="18">
        <f t="shared" si="0"/>
        <v>108</v>
      </c>
      <c r="H8" s="14">
        <v>24</v>
      </c>
      <c r="I8" s="19">
        <v>26</v>
      </c>
      <c r="J8" s="19">
        <v>36</v>
      </c>
      <c r="K8" s="19"/>
      <c r="L8" s="19">
        <v>5</v>
      </c>
      <c r="M8" s="19">
        <v>5</v>
      </c>
      <c r="N8" s="19">
        <v>1</v>
      </c>
      <c r="O8" s="19">
        <v>1</v>
      </c>
      <c r="P8" s="19">
        <v>10</v>
      </c>
      <c r="Q8" s="19"/>
    </row>
    <row r="9" spans="1:23" s="17" customFormat="1" ht="15" customHeight="1">
      <c r="A9" s="18">
        <v>5</v>
      </c>
      <c r="B9" s="74" t="s">
        <v>73</v>
      </c>
      <c r="C9" s="73" t="s">
        <v>17</v>
      </c>
      <c r="D9" s="76" t="s">
        <v>102</v>
      </c>
      <c r="E9" s="21" t="s">
        <v>15</v>
      </c>
      <c r="F9" s="29">
        <v>10046098626</v>
      </c>
      <c r="G9" s="18">
        <f t="shared" si="0"/>
        <v>32</v>
      </c>
      <c r="H9" s="19">
        <v>32</v>
      </c>
      <c r="I9" s="19"/>
      <c r="J9" s="19"/>
      <c r="K9" s="19"/>
      <c r="L9" s="19"/>
      <c r="M9" s="19"/>
      <c r="N9" s="19"/>
      <c r="O9" s="19"/>
      <c r="P9" s="19"/>
      <c r="Q9" s="19"/>
    </row>
    <row r="10" spans="1:23" s="17" customFormat="1" ht="15" customHeight="1">
      <c r="A10" s="13">
        <v>6</v>
      </c>
      <c r="B10" s="19" t="s">
        <v>78</v>
      </c>
      <c r="C10" s="20" t="s">
        <v>58</v>
      </c>
      <c r="D10" s="21" t="s">
        <v>102</v>
      </c>
      <c r="E10" s="21" t="s">
        <v>56</v>
      </c>
      <c r="F10" s="28">
        <v>10046043254</v>
      </c>
      <c r="G10" s="18">
        <f t="shared" si="0"/>
        <v>105</v>
      </c>
      <c r="H10" s="19">
        <v>38</v>
      </c>
      <c r="I10" s="19">
        <v>28</v>
      </c>
      <c r="J10" s="19">
        <v>32</v>
      </c>
      <c r="K10" s="19">
        <v>1</v>
      </c>
      <c r="L10" s="19">
        <v>2</v>
      </c>
      <c r="M10" s="19">
        <v>2</v>
      </c>
      <c r="N10" s="19"/>
      <c r="O10" s="19"/>
      <c r="P10" s="19">
        <v>2</v>
      </c>
      <c r="Q10" s="19"/>
    </row>
    <row r="11" spans="1:23" s="17" customFormat="1" ht="15" customHeight="1">
      <c r="A11" s="18">
        <v>7</v>
      </c>
      <c r="B11" s="19" t="s">
        <v>61</v>
      </c>
      <c r="C11" s="20" t="s">
        <v>12</v>
      </c>
      <c r="D11" s="21" t="s">
        <v>102</v>
      </c>
      <c r="E11" s="21" t="s">
        <v>9</v>
      </c>
      <c r="F11" s="28">
        <v>10047309510</v>
      </c>
      <c r="G11" s="18">
        <f t="shared" si="0"/>
        <v>95</v>
      </c>
      <c r="H11" s="14">
        <v>40</v>
      </c>
      <c r="I11" s="19">
        <v>24</v>
      </c>
      <c r="J11" s="19">
        <v>30</v>
      </c>
      <c r="K11" s="19"/>
      <c r="L11" s="19">
        <v>1</v>
      </c>
      <c r="M11" s="19"/>
      <c r="N11" s="19"/>
      <c r="O11" s="19"/>
      <c r="P11" s="19"/>
      <c r="Q11" s="19"/>
    </row>
    <row r="12" spans="1:23" s="17" customFormat="1" ht="15" customHeight="1">
      <c r="A12" s="13">
        <v>8</v>
      </c>
      <c r="B12" s="19" t="s">
        <v>153</v>
      </c>
      <c r="C12" s="20" t="s">
        <v>112</v>
      </c>
      <c r="D12" s="21" t="s">
        <v>102</v>
      </c>
      <c r="E12" s="21" t="s">
        <v>1</v>
      </c>
      <c r="F12" s="28">
        <v>10047396204</v>
      </c>
      <c r="G12" s="18">
        <f t="shared" si="0"/>
        <v>92</v>
      </c>
      <c r="H12" s="14">
        <v>26</v>
      </c>
      <c r="I12" s="19">
        <v>38</v>
      </c>
      <c r="J12" s="19">
        <v>28</v>
      </c>
      <c r="K12" s="19"/>
      <c r="L12" s="19"/>
      <c r="M12" s="19"/>
      <c r="N12" s="19"/>
      <c r="O12" s="19"/>
      <c r="P12" s="19"/>
      <c r="Q12" s="19"/>
    </row>
    <row r="13" spans="1:23" s="17" customFormat="1" ht="15" customHeight="1">
      <c r="A13" s="18">
        <v>9</v>
      </c>
      <c r="B13" s="19" t="s">
        <v>72</v>
      </c>
      <c r="C13" s="20" t="s">
        <v>16</v>
      </c>
      <c r="D13" s="21" t="s">
        <v>102</v>
      </c>
      <c r="E13" s="21" t="s">
        <v>15</v>
      </c>
      <c r="F13" s="29">
        <v>10046056590</v>
      </c>
      <c r="G13" s="18">
        <f t="shared" si="0"/>
        <v>92</v>
      </c>
      <c r="H13" s="19">
        <v>30</v>
      </c>
      <c r="I13" s="19">
        <v>32</v>
      </c>
      <c r="J13" s="19">
        <v>26</v>
      </c>
      <c r="K13" s="19">
        <v>2</v>
      </c>
      <c r="L13" s="19"/>
      <c r="M13" s="19"/>
      <c r="N13" s="19"/>
      <c r="O13" s="19">
        <v>2</v>
      </c>
      <c r="P13" s="19"/>
      <c r="Q13" s="19"/>
    </row>
    <row r="14" spans="1:23" s="17" customFormat="1" ht="15" customHeight="1">
      <c r="A14" s="13">
        <v>10</v>
      </c>
      <c r="B14" s="19" t="s">
        <v>79</v>
      </c>
      <c r="C14" s="20" t="s">
        <v>59</v>
      </c>
      <c r="D14" s="21" t="s">
        <v>102</v>
      </c>
      <c r="E14" s="21" t="s">
        <v>56</v>
      </c>
      <c r="F14" s="29">
        <v>10046036382</v>
      </c>
      <c r="G14" s="18">
        <f t="shared" si="0"/>
        <v>82</v>
      </c>
      <c r="H14" s="14">
        <v>28</v>
      </c>
      <c r="I14" s="19">
        <v>30</v>
      </c>
      <c r="J14" s="19">
        <v>24</v>
      </c>
      <c r="K14" s="19"/>
      <c r="L14" s="19"/>
      <c r="M14" s="19"/>
      <c r="N14" s="19"/>
      <c r="O14" s="19"/>
      <c r="P14" s="19"/>
      <c r="Q14" s="19"/>
    </row>
    <row r="15" spans="1:23" s="17" customFormat="1" ht="15" customHeight="1">
      <c r="A15" s="18">
        <v>11</v>
      </c>
      <c r="B15" s="74" t="s">
        <v>74</v>
      </c>
      <c r="C15" s="73" t="s">
        <v>18</v>
      </c>
      <c r="D15" s="76" t="s">
        <v>102</v>
      </c>
      <c r="E15" s="21" t="s">
        <v>15</v>
      </c>
      <c r="F15" s="29">
        <v>10046023652</v>
      </c>
      <c r="G15" s="18">
        <f t="shared" si="0"/>
        <v>20</v>
      </c>
      <c r="H15" s="19">
        <v>20</v>
      </c>
      <c r="I15" s="19"/>
      <c r="J15" s="19"/>
      <c r="K15" s="19"/>
      <c r="L15" s="19"/>
      <c r="M15" s="19"/>
      <c r="N15" s="19"/>
      <c r="O15" s="19"/>
      <c r="P15" s="19"/>
      <c r="Q15" s="19"/>
    </row>
    <row r="16" spans="1:23" s="17" customFormat="1" ht="15" customHeight="1">
      <c r="A16" s="13">
        <v>12</v>
      </c>
      <c r="B16" s="19" t="s">
        <v>60</v>
      </c>
      <c r="C16" s="20" t="s">
        <v>11</v>
      </c>
      <c r="D16" s="21" t="s">
        <v>102</v>
      </c>
      <c r="E16" s="21" t="s">
        <v>9</v>
      </c>
      <c r="F16" s="28">
        <v>10059225554</v>
      </c>
      <c r="G16" s="18">
        <f t="shared" si="0"/>
        <v>62</v>
      </c>
      <c r="H16" s="19">
        <v>22</v>
      </c>
      <c r="I16" s="19">
        <v>20</v>
      </c>
      <c r="J16" s="19">
        <v>20</v>
      </c>
      <c r="K16" s="19"/>
      <c r="L16" s="19"/>
      <c r="M16" s="19"/>
      <c r="N16" s="19"/>
      <c r="O16" s="19"/>
      <c r="P16" s="19"/>
      <c r="Q16" s="19"/>
    </row>
    <row r="17" spans="1:23" s="17" customFormat="1" ht="15" customHeight="1">
      <c r="A17" s="18">
        <v>13</v>
      </c>
      <c r="B17" s="19" t="s">
        <v>142</v>
      </c>
      <c r="C17" s="20" t="s">
        <v>140</v>
      </c>
      <c r="D17" s="21" t="s">
        <v>102</v>
      </c>
      <c r="E17" s="21" t="s">
        <v>9</v>
      </c>
      <c r="F17" s="28">
        <v>10001512776</v>
      </c>
      <c r="G17" s="18">
        <f t="shared" si="0"/>
        <v>60</v>
      </c>
      <c r="H17" s="19">
        <v>20</v>
      </c>
      <c r="I17" s="19">
        <v>18</v>
      </c>
      <c r="J17" s="19">
        <v>22</v>
      </c>
      <c r="K17" s="19"/>
      <c r="L17" s="19"/>
      <c r="M17" s="19"/>
      <c r="N17" s="19"/>
      <c r="O17" s="19"/>
      <c r="P17" s="19"/>
      <c r="Q17" s="58"/>
    </row>
    <row r="18" spans="1:23" s="17" customFormat="1" ht="15" customHeight="1">
      <c r="A18" s="13">
        <v>14</v>
      </c>
      <c r="B18" s="19" t="s">
        <v>77</v>
      </c>
      <c r="C18" s="20" t="s">
        <v>81</v>
      </c>
      <c r="D18" s="21" t="s">
        <v>103</v>
      </c>
      <c r="E18" s="21" t="s">
        <v>23</v>
      </c>
      <c r="F18" s="55">
        <v>10046055984</v>
      </c>
      <c r="G18" s="18">
        <f t="shared" si="0"/>
        <v>58</v>
      </c>
      <c r="H18" s="19">
        <v>18</v>
      </c>
      <c r="I18" s="19">
        <v>22</v>
      </c>
      <c r="J18" s="19">
        <v>18</v>
      </c>
      <c r="K18" s="19"/>
      <c r="L18" s="19"/>
      <c r="M18" s="19"/>
      <c r="N18" s="19"/>
      <c r="O18" s="19"/>
      <c r="P18" s="19"/>
      <c r="Q18" s="58"/>
    </row>
    <row r="19" spans="1:23" ht="15.7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s="3" customFormat="1" ht="27" thickBot="1">
      <c r="A20" s="60" t="s">
        <v>200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</row>
    <row r="21" spans="1:23" s="42" customFormat="1" ht="48" customHeight="1" thickBot="1">
      <c r="A21" s="5" t="s">
        <v>154</v>
      </c>
      <c r="B21" s="6" t="s">
        <v>97</v>
      </c>
      <c r="C21" s="7" t="s">
        <v>98</v>
      </c>
      <c r="D21" s="7"/>
      <c r="E21" s="7" t="s">
        <v>99</v>
      </c>
      <c r="F21" s="7" t="s">
        <v>101</v>
      </c>
      <c r="G21" s="6" t="s">
        <v>156</v>
      </c>
      <c r="H21" s="6" t="s">
        <v>157</v>
      </c>
      <c r="I21" s="63" t="s">
        <v>195</v>
      </c>
      <c r="J21" s="66"/>
      <c r="K21" s="63" t="s">
        <v>196</v>
      </c>
      <c r="L21" s="66"/>
      <c r="M21" s="63"/>
      <c r="N21" s="69" t="s">
        <v>158</v>
      </c>
    </row>
    <row r="22" spans="1:23" s="12" customFormat="1" ht="15" customHeight="1">
      <c r="A22" s="78">
        <v>1</v>
      </c>
      <c r="B22" s="79" t="s">
        <v>80</v>
      </c>
      <c r="C22" s="80" t="s">
        <v>135</v>
      </c>
      <c r="D22" s="81" t="s">
        <v>102</v>
      </c>
      <c r="E22" s="82" t="s">
        <v>56</v>
      </c>
      <c r="F22" s="83">
        <v>10046051439</v>
      </c>
      <c r="G22" s="84">
        <v>25</v>
      </c>
      <c r="H22" s="84">
        <v>16</v>
      </c>
      <c r="I22" s="85"/>
      <c r="J22" s="86"/>
      <c r="K22" s="85"/>
      <c r="L22" s="86"/>
      <c r="M22" s="85"/>
      <c r="N22" s="87">
        <f>SUM(G22:L22)</f>
        <v>41</v>
      </c>
    </row>
    <row r="23" spans="1:23" s="12" customFormat="1" ht="15" customHeight="1">
      <c r="A23" s="88">
        <v>2</v>
      </c>
      <c r="B23" s="89" t="s">
        <v>76</v>
      </c>
      <c r="C23" s="90" t="s">
        <v>46</v>
      </c>
      <c r="D23" s="91" t="s">
        <v>102</v>
      </c>
      <c r="E23" s="92" t="s">
        <v>23</v>
      </c>
      <c r="F23" s="52">
        <v>10046024561</v>
      </c>
      <c r="G23" s="23">
        <v>11</v>
      </c>
      <c r="H23" s="23">
        <v>25</v>
      </c>
      <c r="I23" s="85"/>
      <c r="J23" s="86"/>
      <c r="K23" s="85"/>
      <c r="L23" s="86"/>
      <c r="M23" s="85"/>
      <c r="N23" s="93">
        <f>SUM(G23:L23)</f>
        <v>36</v>
      </c>
    </row>
    <row r="24" spans="1:23" s="12" customFormat="1" ht="15" customHeight="1">
      <c r="A24" s="88">
        <v>3</v>
      </c>
      <c r="B24" s="89" t="s">
        <v>75</v>
      </c>
      <c r="C24" s="90" t="s">
        <v>45</v>
      </c>
      <c r="D24" s="91" t="s">
        <v>102</v>
      </c>
      <c r="E24" s="92" t="s">
        <v>23</v>
      </c>
      <c r="F24" s="52">
        <v>10046016073</v>
      </c>
      <c r="G24" s="23">
        <v>20</v>
      </c>
      <c r="H24" s="23">
        <v>13</v>
      </c>
      <c r="I24" s="85"/>
      <c r="J24" s="86"/>
      <c r="K24" s="85"/>
      <c r="L24" s="86"/>
      <c r="M24" s="85"/>
      <c r="N24" s="93">
        <f>SUM(G24:L24)</f>
        <v>33</v>
      </c>
    </row>
    <row r="25" spans="1:23" s="12" customFormat="1" ht="15" customHeight="1">
      <c r="A25" s="88">
        <v>4</v>
      </c>
      <c r="B25" s="89" t="s">
        <v>141</v>
      </c>
      <c r="C25" s="90" t="s">
        <v>113</v>
      </c>
      <c r="D25" s="91" t="s">
        <v>102</v>
      </c>
      <c r="E25" s="92" t="s">
        <v>9</v>
      </c>
      <c r="F25" s="53">
        <v>10047309409</v>
      </c>
      <c r="G25" s="23"/>
      <c r="H25" s="23">
        <v>20</v>
      </c>
      <c r="I25" s="85"/>
      <c r="J25" s="86"/>
      <c r="K25" s="85"/>
      <c r="L25" s="86"/>
      <c r="M25" s="85"/>
      <c r="N25" s="93">
        <f>SUM(G25:L25)</f>
        <v>20</v>
      </c>
    </row>
    <row r="26" spans="1:23" s="12" customFormat="1" ht="15" customHeight="1">
      <c r="A26" s="88">
        <v>5</v>
      </c>
      <c r="B26" s="89" t="s">
        <v>73</v>
      </c>
      <c r="C26" s="94" t="s">
        <v>17</v>
      </c>
      <c r="D26" s="95" t="s">
        <v>102</v>
      </c>
      <c r="E26" s="92" t="s">
        <v>15</v>
      </c>
      <c r="F26" s="54">
        <v>10046098626</v>
      </c>
      <c r="G26" s="23">
        <v>7</v>
      </c>
      <c r="H26" s="23">
        <v>11</v>
      </c>
      <c r="I26" s="85"/>
      <c r="J26" s="86"/>
      <c r="K26" s="85"/>
      <c r="L26" s="86"/>
      <c r="M26" s="85"/>
      <c r="N26" s="93">
        <f>SUM(G26:L26)</f>
        <v>18</v>
      </c>
    </row>
    <row r="27" spans="1:23" s="12" customFormat="1" ht="15" customHeight="1">
      <c r="A27" s="88">
        <v>6</v>
      </c>
      <c r="B27" s="89" t="s">
        <v>72</v>
      </c>
      <c r="C27" s="90" t="s">
        <v>16</v>
      </c>
      <c r="D27" s="91" t="s">
        <v>102</v>
      </c>
      <c r="E27" s="92" t="s">
        <v>15</v>
      </c>
      <c r="F27" s="54">
        <v>10046056590</v>
      </c>
      <c r="G27" s="23">
        <v>9</v>
      </c>
      <c r="H27" s="23">
        <v>7</v>
      </c>
      <c r="I27" s="85"/>
      <c r="J27" s="86"/>
      <c r="K27" s="85"/>
      <c r="L27" s="86"/>
      <c r="M27" s="85"/>
      <c r="N27" s="93">
        <f>SUM(G27:L27)</f>
        <v>16</v>
      </c>
    </row>
    <row r="28" spans="1:23" s="12" customFormat="1" ht="15" customHeight="1">
      <c r="A28" s="88">
        <v>7</v>
      </c>
      <c r="B28" s="89" t="s">
        <v>176</v>
      </c>
      <c r="C28" s="90" t="s">
        <v>177</v>
      </c>
      <c r="D28" s="91" t="s">
        <v>102</v>
      </c>
      <c r="E28" s="92" t="s">
        <v>15</v>
      </c>
      <c r="F28" s="96">
        <v>10046024157</v>
      </c>
      <c r="G28" s="23">
        <v>16</v>
      </c>
      <c r="H28" s="23"/>
      <c r="I28" s="85"/>
      <c r="J28" s="86"/>
      <c r="K28" s="85"/>
      <c r="L28" s="86"/>
      <c r="M28" s="85"/>
      <c r="N28" s="93">
        <f>SUM(G28:L28)</f>
        <v>16</v>
      </c>
    </row>
    <row r="29" spans="1:23" s="12" customFormat="1" ht="15" customHeight="1">
      <c r="A29" s="88">
        <v>8</v>
      </c>
      <c r="B29" s="89" t="s">
        <v>78</v>
      </c>
      <c r="C29" s="90" t="s">
        <v>58</v>
      </c>
      <c r="D29" s="91" t="s">
        <v>102</v>
      </c>
      <c r="E29" s="92" t="s">
        <v>56</v>
      </c>
      <c r="F29" s="53">
        <v>10046043254</v>
      </c>
      <c r="G29" s="23">
        <v>4</v>
      </c>
      <c r="H29" s="23">
        <v>10</v>
      </c>
      <c r="I29" s="85"/>
      <c r="J29" s="86"/>
      <c r="K29" s="85"/>
      <c r="L29" s="86"/>
      <c r="M29" s="85"/>
      <c r="N29" s="93">
        <f>SUM(G29:L29)</f>
        <v>14</v>
      </c>
    </row>
    <row r="30" spans="1:23" s="12" customFormat="1" ht="15" customHeight="1">
      <c r="A30" s="88">
        <v>9</v>
      </c>
      <c r="B30" s="89" t="s">
        <v>178</v>
      </c>
      <c r="C30" s="90" t="s">
        <v>179</v>
      </c>
      <c r="D30" s="91" t="s">
        <v>102</v>
      </c>
      <c r="E30" s="92" t="s">
        <v>160</v>
      </c>
      <c r="F30" s="92">
        <v>10047784305</v>
      </c>
      <c r="G30" s="23">
        <v>13</v>
      </c>
      <c r="H30" s="23"/>
      <c r="I30" s="85"/>
      <c r="J30" s="86"/>
      <c r="K30" s="85"/>
      <c r="L30" s="86"/>
      <c r="M30" s="85"/>
      <c r="N30" s="93">
        <f>SUM(G30:L30)</f>
        <v>13</v>
      </c>
    </row>
    <row r="31" spans="1:23" s="12" customFormat="1" ht="15" customHeight="1">
      <c r="A31" s="88">
        <v>10</v>
      </c>
      <c r="B31" s="89" t="s">
        <v>61</v>
      </c>
      <c r="C31" s="90" t="s">
        <v>12</v>
      </c>
      <c r="D31" s="91" t="s">
        <v>102</v>
      </c>
      <c r="E31" s="92" t="s">
        <v>9</v>
      </c>
      <c r="F31" s="53">
        <v>10047309510</v>
      </c>
      <c r="G31" s="23">
        <v>3</v>
      </c>
      <c r="H31" s="23">
        <v>9</v>
      </c>
      <c r="I31" s="85"/>
      <c r="J31" s="86"/>
      <c r="K31" s="85"/>
      <c r="L31" s="86"/>
      <c r="M31" s="85"/>
      <c r="N31" s="93">
        <f>SUM(G31:L31)</f>
        <v>12</v>
      </c>
    </row>
    <row r="32" spans="1:23" s="12" customFormat="1" ht="15" customHeight="1">
      <c r="A32" s="88">
        <v>11</v>
      </c>
      <c r="B32" s="89" t="s">
        <v>180</v>
      </c>
      <c r="C32" s="90" t="s">
        <v>181</v>
      </c>
      <c r="D32" s="91" t="s">
        <v>102</v>
      </c>
      <c r="E32" s="92" t="s">
        <v>19</v>
      </c>
      <c r="F32" s="92">
        <v>10046048308</v>
      </c>
      <c r="G32" s="23">
        <v>10</v>
      </c>
      <c r="H32" s="23"/>
      <c r="I32" s="85"/>
      <c r="J32" s="86"/>
      <c r="K32" s="85"/>
      <c r="L32" s="86"/>
      <c r="M32" s="85"/>
      <c r="N32" s="93">
        <f>SUM(G32:L32)</f>
        <v>10</v>
      </c>
    </row>
    <row r="33" spans="1:14" s="12" customFormat="1" ht="15" customHeight="1">
      <c r="A33" s="88">
        <v>12</v>
      </c>
      <c r="B33" s="89" t="s">
        <v>60</v>
      </c>
      <c r="C33" s="90" t="s">
        <v>11</v>
      </c>
      <c r="D33" s="91" t="s">
        <v>102</v>
      </c>
      <c r="E33" s="92" t="s">
        <v>9</v>
      </c>
      <c r="F33" s="53">
        <v>10059225554</v>
      </c>
      <c r="G33" s="23">
        <v>5</v>
      </c>
      <c r="H33" s="23">
        <v>4</v>
      </c>
      <c r="I33" s="85"/>
      <c r="J33" s="86"/>
      <c r="K33" s="85"/>
      <c r="L33" s="86"/>
      <c r="M33" s="85"/>
      <c r="N33" s="93">
        <f>SUM(G33:L33)</f>
        <v>9</v>
      </c>
    </row>
    <row r="34" spans="1:14" s="12" customFormat="1" ht="15" customHeight="1">
      <c r="A34" s="88">
        <v>13</v>
      </c>
      <c r="B34" s="89" t="s">
        <v>153</v>
      </c>
      <c r="C34" s="90" t="s">
        <v>112</v>
      </c>
      <c r="D34" s="91" t="s">
        <v>102</v>
      </c>
      <c r="E34" s="92" t="s">
        <v>1</v>
      </c>
      <c r="F34" s="53">
        <v>10047396204</v>
      </c>
      <c r="G34" s="23"/>
      <c r="H34" s="23">
        <v>8</v>
      </c>
      <c r="I34" s="85"/>
      <c r="J34" s="86"/>
      <c r="K34" s="85"/>
      <c r="L34" s="86"/>
      <c r="M34" s="85"/>
      <c r="N34" s="93">
        <f>SUM(G34:L34)</f>
        <v>8</v>
      </c>
    </row>
    <row r="35" spans="1:14" s="12" customFormat="1" ht="15" customHeight="1">
      <c r="A35" s="88">
        <v>14</v>
      </c>
      <c r="B35" s="89" t="s">
        <v>182</v>
      </c>
      <c r="C35" s="90" t="s">
        <v>183</v>
      </c>
      <c r="D35" s="91" t="s">
        <v>102</v>
      </c>
      <c r="E35" s="92" t="s">
        <v>184</v>
      </c>
      <c r="F35" s="92">
        <v>10047236960</v>
      </c>
      <c r="G35" s="23">
        <v>8</v>
      </c>
      <c r="H35" s="23"/>
      <c r="I35" s="85"/>
      <c r="J35" s="86"/>
      <c r="K35" s="85"/>
      <c r="L35" s="86"/>
      <c r="M35" s="85"/>
      <c r="N35" s="93">
        <f>SUM(G35:L35)</f>
        <v>8</v>
      </c>
    </row>
    <row r="36" spans="1:14" s="12" customFormat="1" ht="15" customHeight="1">
      <c r="A36" s="88">
        <v>15</v>
      </c>
      <c r="B36" s="89" t="s">
        <v>79</v>
      </c>
      <c r="C36" s="90" t="s">
        <v>59</v>
      </c>
      <c r="D36" s="91" t="s">
        <v>102</v>
      </c>
      <c r="E36" s="92" t="s">
        <v>56</v>
      </c>
      <c r="F36" s="54">
        <v>10046036382</v>
      </c>
      <c r="G36" s="23">
        <v>1</v>
      </c>
      <c r="H36" s="23">
        <v>6</v>
      </c>
      <c r="I36" s="85"/>
      <c r="J36" s="86"/>
      <c r="K36" s="85"/>
      <c r="L36" s="86"/>
      <c r="M36" s="85"/>
      <c r="N36" s="93">
        <f>SUM(G36:L36)</f>
        <v>7</v>
      </c>
    </row>
    <row r="37" spans="1:14" s="12" customFormat="1" ht="15" customHeight="1">
      <c r="A37" s="88">
        <v>16</v>
      </c>
      <c r="B37" s="89" t="s">
        <v>185</v>
      </c>
      <c r="C37" s="90" t="s">
        <v>186</v>
      </c>
      <c r="D37" s="91" t="s">
        <v>102</v>
      </c>
      <c r="E37" s="92" t="s">
        <v>19</v>
      </c>
      <c r="F37" s="92">
        <v>10046081549</v>
      </c>
      <c r="G37" s="23">
        <v>6</v>
      </c>
      <c r="H37" s="23"/>
      <c r="I37" s="85"/>
      <c r="J37" s="86"/>
      <c r="K37" s="85"/>
      <c r="L37" s="86"/>
      <c r="M37" s="85"/>
      <c r="N37" s="93">
        <f>SUM(G37:L37)</f>
        <v>6</v>
      </c>
    </row>
    <row r="38" spans="1:14" s="12" customFormat="1" ht="15" customHeight="1">
      <c r="A38" s="88">
        <v>17</v>
      </c>
      <c r="B38" s="89" t="s">
        <v>74</v>
      </c>
      <c r="C38" s="94" t="s">
        <v>18</v>
      </c>
      <c r="D38" s="95" t="s">
        <v>102</v>
      </c>
      <c r="E38" s="92" t="s">
        <v>15</v>
      </c>
      <c r="F38" s="54">
        <v>10046023652</v>
      </c>
      <c r="G38" s="23"/>
      <c r="H38" s="23">
        <v>5</v>
      </c>
      <c r="I38" s="85"/>
      <c r="J38" s="86"/>
      <c r="K38" s="85"/>
      <c r="L38" s="86"/>
      <c r="M38" s="85"/>
      <c r="N38" s="93">
        <f>SUM(G38:L38)</f>
        <v>5</v>
      </c>
    </row>
    <row r="39" spans="1:14" s="12" customFormat="1" ht="15" customHeight="1">
      <c r="A39" s="88">
        <v>18</v>
      </c>
      <c r="B39" s="89" t="s">
        <v>142</v>
      </c>
      <c r="C39" s="90" t="s">
        <v>140</v>
      </c>
      <c r="D39" s="91" t="s">
        <v>102</v>
      </c>
      <c r="E39" s="92" t="s">
        <v>9</v>
      </c>
      <c r="F39" s="53">
        <v>10001512776</v>
      </c>
      <c r="G39" s="23"/>
      <c r="H39" s="23">
        <v>3</v>
      </c>
      <c r="I39" s="85"/>
      <c r="J39" s="86"/>
      <c r="K39" s="85"/>
      <c r="L39" s="86"/>
      <c r="M39" s="85"/>
      <c r="N39" s="93">
        <f>SUM(G39:L39)</f>
        <v>3</v>
      </c>
    </row>
    <row r="40" spans="1:14" s="12" customFormat="1" ht="15" customHeight="1">
      <c r="A40" s="88">
        <v>19</v>
      </c>
      <c r="B40" s="89" t="s">
        <v>77</v>
      </c>
      <c r="C40" s="90" t="s">
        <v>81</v>
      </c>
      <c r="D40" s="91" t="s">
        <v>103</v>
      </c>
      <c r="E40" s="92" t="s">
        <v>23</v>
      </c>
      <c r="F40" s="52">
        <v>10046055984</v>
      </c>
      <c r="G40" s="23"/>
      <c r="H40" s="23">
        <v>2</v>
      </c>
      <c r="I40" s="85"/>
      <c r="J40" s="86"/>
      <c r="K40" s="85"/>
      <c r="L40" s="86"/>
      <c r="M40" s="85"/>
      <c r="N40" s="93">
        <f>SUM(G40:L40)</f>
        <v>2</v>
      </c>
    </row>
    <row r="41" spans="1:14" s="12" customFormat="1" ht="15" customHeight="1" thickBot="1">
      <c r="A41" s="97">
        <v>20</v>
      </c>
      <c r="B41" s="98" t="s">
        <v>187</v>
      </c>
      <c r="C41" s="99" t="s">
        <v>188</v>
      </c>
      <c r="D41" s="100" t="s">
        <v>102</v>
      </c>
      <c r="E41" s="101" t="s">
        <v>9</v>
      </c>
      <c r="F41" s="102">
        <v>10047412772</v>
      </c>
      <c r="G41" s="103">
        <v>2</v>
      </c>
      <c r="H41" s="103"/>
      <c r="I41" s="104"/>
      <c r="J41" s="105"/>
      <c r="K41" s="104"/>
      <c r="L41" s="105"/>
      <c r="M41" s="104"/>
      <c r="N41" s="106">
        <f>SUM(G41:L41)</f>
        <v>2</v>
      </c>
    </row>
    <row r="42" spans="1:14" ht="15.75" thickTop="1">
      <c r="E42"/>
    </row>
  </sheetData>
  <sheetProtection password="C616" sheet="1" objects="1" scenarios="1"/>
  <pageMargins left="0.24" right="0.24" top="0.25" bottom="0.25" header="0.17" footer="0.16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U43"/>
  <sheetViews>
    <sheetView workbookViewId="0">
      <selection activeCell="M10" sqref="M10"/>
    </sheetView>
  </sheetViews>
  <sheetFormatPr defaultRowHeight="15"/>
  <cols>
    <col min="1" max="1" width="4.28515625" customWidth="1"/>
    <col min="2" max="2" width="4" customWidth="1"/>
    <col min="3" max="3" width="16.140625" customWidth="1"/>
    <col min="4" max="4" width="4.42578125" customWidth="1"/>
    <col min="5" max="5" width="17" style="3" customWidth="1"/>
    <col min="6" max="6" width="10.28515625" customWidth="1"/>
    <col min="7" max="7" width="5.28515625" customWidth="1"/>
    <col min="8" max="8" width="3.5703125" customWidth="1"/>
    <col min="9" max="20" width="2.5703125" customWidth="1"/>
    <col min="21" max="21" width="3" customWidth="1"/>
  </cols>
  <sheetData>
    <row r="1" spans="1:21" ht="129.75" customHeight="1"/>
    <row r="2" spans="1:21" ht="3.75" customHeight="1"/>
    <row r="3" spans="1:21" s="70" customFormat="1" ht="32.25" customHeight="1" thickBot="1">
      <c r="B3" s="107" t="s">
        <v>204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</row>
    <row r="4" spans="1:21" s="17" customFormat="1" ht="75.75" customHeight="1" thickBot="1">
      <c r="A4" s="49" t="s">
        <v>154</v>
      </c>
      <c r="B4" s="9" t="s">
        <v>97</v>
      </c>
      <c r="C4" s="50" t="s">
        <v>98</v>
      </c>
      <c r="D4" s="50"/>
      <c r="E4" s="50" t="s">
        <v>99</v>
      </c>
      <c r="F4" s="50" t="s">
        <v>100</v>
      </c>
      <c r="G4" s="6" t="s">
        <v>197</v>
      </c>
      <c r="H4" s="9" t="s">
        <v>87</v>
      </c>
      <c r="I4" s="9" t="s">
        <v>88</v>
      </c>
      <c r="J4" s="9" t="s">
        <v>89</v>
      </c>
      <c r="K4" s="9" t="s">
        <v>90</v>
      </c>
      <c r="L4" s="9" t="s">
        <v>91</v>
      </c>
      <c r="M4" s="9" t="s">
        <v>92</v>
      </c>
      <c r="N4" s="9" t="s">
        <v>93</v>
      </c>
      <c r="O4" s="9" t="s">
        <v>94</v>
      </c>
      <c r="P4" s="9" t="s">
        <v>95</v>
      </c>
      <c r="Q4" s="9" t="s">
        <v>106</v>
      </c>
      <c r="R4" s="9" t="s">
        <v>107</v>
      </c>
      <c r="S4" s="9" t="s">
        <v>108</v>
      </c>
      <c r="T4" s="9" t="s">
        <v>109</v>
      </c>
      <c r="U4" s="11" t="s">
        <v>96</v>
      </c>
    </row>
    <row r="5" spans="1:21" s="17" customFormat="1" ht="14.25" customHeight="1">
      <c r="A5" s="13">
        <v>1</v>
      </c>
      <c r="B5" s="14" t="s">
        <v>28</v>
      </c>
      <c r="C5" s="15" t="s">
        <v>13</v>
      </c>
      <c r="D5" s="16" t="s">
        <v>104</v>
      </c>
      <c r="E5" s="16" t="s">
        <v>9</v>
      </c>
      <c r="F5" s="16">
        <v>10047420553</v>
      </c>
      <c r="G5" s="14">
        <f t="shared" ref="G5:G20" si="0">SUM(H5:AC5)</f>
        <v>152</v>
      </c>
      <c r="H5" s="30">
        <v>38</v>
      </c>
      <c r="I5" s="30">
        <v>40</v>
      </c>
      <c r="J5" s="30">
        <v>34</v>
      </c>
      <c r="K5" s="30"/>
      <c r="L5" s="30"/>
      <c r="M5" s="30">
        <v>5</v>
      </c>
      <c r="N5" s="30">
        <v>1</v>
      </c>
      <c r="O5" s="30">
        <v>3</v>
      </c>
      <c r="P5" s="30">
        <v>3</v>
      </c>
      <c r="Q5" s="30">
        <v>3</v>
      </c>
      <c r="R5" s="30">
        <v>2</v>
      </c>
      <c r="S5" s="30">
        <v>3</v>
      </c>
      <c r="T5" s="30"/>
      <c r="U5" s="22">
        <v>20</v>
      </c>
    </row>
    <row r="6" spans="1:21" s="17" customFormat="1" ht="14.25" customHeight="1">
      <c r="A6" s="18">
        <v>2</v>
      </c>
      <c r="B6" s="19" t="s">
        <v>37</v>
      </c>
      <c r="C6" s="20" t="s">
        <v>123</v>
      </c>
      <c r="D6" s="21" t="s">
        <v>104</v>
      </c>
      <c r="E6" s="21" t="s">
        <v>23</v>
      </c>
      <c r="F6" s="21">
        <v>10011150536</v>
      </c>
      <c r="G6" s="19">
        <f t="shared" si="0"/>
        <v>139</v>
      </c>
      <c r="H6" s="22">
        <v>36</v>
      </c>
      <c r="I6" s="22">
        <v>28</v>
      </c>
      <c r="J6" s="22">
        <v>40</v>
      </c>
      <c r="K6" s="22"/>
      <c r="L6" s="22">
        <v>3</v>
      </c>
      <c r="M6" s="22">
        <v>1</v>
      </c>
      <c r="N6" s="22">
        <v>2</v>
      </c>
      <c r="O6" s="22">
        <v>1</v>
      </c>
      <c r="P6" s="22"/>
      <c r="Q6" s="22">
        <v>5</v>
      </c>
      <c r="R6" s="22">
        <v>3</v>
      </c>
      <c r="S6" s="22"/>
      <c r="T6" s="22"/>
      <c r="U6" s="22">
        <v>20</v>
      </c>
    </row>
    <row r="7" spans="1:21" s="17" customFormat="1" ht="14.25" customHeight="1">
      <c r="A7" s="13">
        <v>3</v>
      </c>
      <c r="B7" s="19" t="s">
        <v>29</v>
      </c>
      <c r="C7" s="20" t="s">
        <v>105</v>
      </c>
      <c r="D7" s="21" t="s">
        <v>104</v>
      </c>
      <c r="E7" s="21" t="s">
        <v>9</v>
      </c>
      <c r="F7" s="24">
        <v>10015330731</v>
      </c>
      <c r="G7" s="19">
        <f t="shared" si="0"/>
        <v>138</v>
      </c>
      <c r="H7" s="22">
        <v>34</v>
      </c>
      <c r="I7" s="22">
        <v>30</v>
      </c>
      <c r="J7" s="22">
        <v>38</v>
      </c>
      <c r="K7" s="22"/>
      <c r="L7" s="22"/>
      <c r="M7" s="22"/>
      <c r="N7" s="22">
        <v>5</v>
      </c>
      <c r="O7" s="22"/>
      <c r="P7" s="22">
        <v>5</v>
      </c>
      <c r="Q7" s="22"/>
      <c r="R7" s="22">
        <v>5</v>
      </c>
      <c r="S7" s="22">
        <v>1</v>
      </c>
      <c r="T7" s="22"/>
      <c r="U7" s="22">
        <v>20</v>
      </c>
    </row>
    <row r="8" spans="1:21" s="17" customFormat="1" ht="14.25" customHeight="1">
      <c r="A8" s="18">
        <v>4</v>
      </c>
      <c r="B8" s="19" t="s">
        <v>31</v>
      </c>
      <c r="C8" s="20" t="s">
        <v>14</v>
      </c>
      <c r="D8" s="21" t="s">
        <v>104</v>
      </c>
      <c r="E8" s="21" t="s">
        <v>9</v>
      </c>
      <c r="F8" s="21">
        <v>10047303244</v>
      </c>
      <c r="G8" s="19">
        <f t="shared" si="0"/>
        <v>136</v>
      </c>
      <c r="H8" s="30">
        <v>30</v>
      </c>
      <c r="I8" s="22">
        <v>32</v>
      </c>
      <c r="J8" s="22">
        <v>36</v>
      </c>
      <c r="K8" s="22"/>
      <c r="L8" s="22"/>
      <c r="M8" s="22"/>
      <c r="N8" s="22">
        <v>3</v>
      </c>
      <c r="O8" s="22"/>
      <c r="P8" s="22"/>
      <c r="Q8" s="22"/>
      <c r="R8" s="22"/>
      <c r="S8" s="22">
        <v>5</v>
      </c>
      <c r="T8" s="22">
        <v>10</v>
      </c>
      <c r="U8" s="22">
        <v>20</v>
      </c>
    </row>
    <row r="9" spans="1:21" s="17" customFormat="1" ht="14.25" customHeight="1">
      <c r="A9" s="13">
        <v>5</v>
      </c>
      <c r="B9" s="19" t="s">
        <v>36</v>
      </c>
      <c r="C9" s="20" t="s">
        <v>136</v>
      </c>
      <c r="D9" s="21" t="s">
        <v>104</v>
      </c>
      <c r="E9" s="21" t="s">
        <v>56</v>
      </c>
      <c r="F9" s="21">
        <v>10016237477</v>
      </c>
      <c r="G9" s="19">
        <f t="shared" si="0"/>
        <v>112</v>
      </c>
      <c r="H9" s="22">
        <v>22</v>
      </c>
      <c r="I9" s="22">
        <v>38</v>
      </c>
      <c r="J9" s="22">
        <v>24</v>
      </c>
      <c r="K9" s="22">
        <v>2</v>
      </c>
      <c r="L9" s="22"/>
      <c r="M9" s="22">
        <v>2</v>
      </c>
      <c r="N9" s="22"/>
      <c r="O9" s="22">
        <v>2</v>
      </c>
      <c r="P9" s="22"/>
      <c r="Q9" s="22">
        <v>2</v>
      </c>
      <c r="R9" s="22"/>
      <c r="S9" s="22"/>
      <c r="T9" s="22"/>
      <c r="U9" s="22">
        <v>20</v>
      </c>
    </row>
    <row r="10" spans="1:21" s="17" customFormat="1" ht="14.25" customHeight="1">
      <c r="A10" s="18">
        <v>6</v>
      </c>
      <c r="B10" s="19" t="s">
        <v>40</v>
      </c>
      <c r="C10" s="20" t="s">
        <v>115</v>
      </c>
      <c r="D10" s="21" t="s">
        <v>104</v>
      </c>
      <c r="E10" s="21" t="s">
        <v>15</v>
      </c>
      <c r="F10" s="21">
        <v>10011068387</v>
      </c>
      <c r="G10" s="19">
        <f t="shared" si="0"/>
        <v>106</v>
      </c>
      <c r="H10" s="22">
        <v>28</v>
      </c>
      <c r="I10" s="22">
        <v>26</v>
      </c>
      <c r="J10" s="22">
        <v>22</v>
      </c>
      <c r="K10" s="22"/>
      <c r="L10" s="22"/>
      <c r="M10" s="22">
        <v>3</v>
      </c>
      <c r="N10" s="22"/>
      <c r="O10" s="22">
        <v>5</v>
      </c>
      <c r="P10" s="22"/>
      <c r="Q10" s="22"/>
      <c r="R10" s="22"/>
      <c r="S10" s="22"/>
      <c r="T10" s="22">
        <v>2</v>
      </c>
      <c r="U10" s="22">
        <v>20</v>
      </c>
    </row>
    <row r="11" spans="1:21" s="17" customFormat="1" ht="14.25" customHeight="1">
      <c r="A11" s="13">
        <v>7</v>
      </c>
      <c r="B11" s="19" t="s">
        <v>38</v>
      </c>
      <c r="C11" s="20" t="s">
        <v>124</v>
      </c>
      <c r="D11" s="21" t="s">
        <v>104</v>
      </c>
      <c r="E11" s="21" t="s">
        <v>23</v>
      </c>
      <c r="F11" s="21">
        <v>10046010518</v>
      </c>
      <c r="G11" s="19">
        <f t="shared" si="0"/>
        <v>92</v>
      </c>
      <c r="H11" s="30">
        <v>26</v>
      </c>
      <c r="I11" s="22">
        <v>36</v>
      </c>
      <c r="J11" s="22">
        <v>10</v>
      </c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>
        <v>20</v>
      </c>
    </row>
    <row r="12" spans="1:21" s="17" customFormat="1" ht="14.25" customHeight="1">
      <c r="A12" s="18">
        <v>8</v>
      </c>
      <c r="B12" s="19" t="s">
        <v>32</v>
      </c>
      <c r="C12" s="20" t="s">
        <v>139</v>
      </c>
      <c r="D12" s="21" t="s">
        <v>104</v>
      </c>
      <c r="E12" s="21" t="s">
        <v>9</v>
      </c>
      <c r="F12" s="21">
        <v>10016304872</v>
      </c>
      <c r="G12" s="19">
        <f t="shared" si="0"/>
        <v>88</v>
      </c>
      <c r="H12" s="22">
        <v>32</v>
      </c>
      <c r="I12" s="22">
        <v>24</v>
      </c>
      <c r="J12" s="22">
        <v>32</v>
      </c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</row>
    <row r="13" spans="1:21" s="17" customFormat="1" ht="14.25" customHeight="1">
      <c r="A13" s="13">
        <v>9</v>
      </c>
      <c r="B13" s="19" t="s">
        <v>82</v>
      </c>
      <c r="C13" s="20" t="s">
        <v>121</v>
      </c>
      <c r="D13" s="21" t="s">
        <v>119</v>
      </c>
      <c r="E13" s="21" t="s">
        <v>120</v>
      </c>
      <c r="F13" s="21">
        <v>10010167402</v>
      </c>
      <c r="G13" s="19">
        <f t="shared" si="0"/>
        <v>83</v>
      </c>
      <c r="H13" s="22">
        <v>12</v>
      </c>
      <c r="I13" s="22">
        <v>22</v>
      </c>
      <c r="J13" s="22">
        <v>28</v>
      </c>
      <c r="K13" s="22"/>
      <c r="L13" s="22"/>
      <c r="M13" s="22"/>
      <c r="N13" s="22"/>
      <c r="O13" s="22"/>
      <c r="P13" s="22"/>
      <c r="Q13" s="22"/>
      <c r="R13" s="22">
        <v>1</v>
      </c>
      <c r="S13" s="22"/>
      <c r="T13" s="22"/>
      <c r="U13" s="22">
        <v>20</v>
      </c>
    </row>
    <row r="14" spans="1:21" s="17" customFormat="1" ht="14.25" customHeight="1">
      <c r="A14" s="18">
        <v>10</v>
      </c>
      <c r="B14" s="19" t="s">
        <v>54</v>
      </c>
      <c r="C14" s="20" t="s">
        <v>138</v>
      </c>
      <c r="D14" s="21" t="s">
        <v>104</v>
      </c>
      <c r="E14" s="21" t="s">
        <v>126</v>
      </c>
      <c r="F14" s="21">
        <v>10048100765</v>
      </c>
      <c r="G14" s="19">
        <f t="shared" si="0"/>
        <v>78</v>
      </c>
      <c r="H14" s="30">
        <v>40</v>
      </c>
      <c r="I14" s="22">
        <v>12</v>
      </c>
      <c r="J14" s="22">
        <v>12</v>
      </c>
      <c r="K14" s="22">
        <v>3</v>
      </c>
      <c r="L14" s="22">
        <v>5</v>
      </c>
      <c r="M14" s="22"/>
      <c r="N14" s="22"/>
      <c r="O14" s="22"/>
      <c r="P14" s="22"/>
      <c r="Q14" s="22"/>
      <c r="R14" s="22"/>
      <c r="S14" s="22"/>
      <c r="T14" s="22">
        <v>6</v>
      </c>
      <c r="U14" s="22"/>
    </row>
    <row r="15" spans="1:21" s="17" customFormat="1" ht="14.25" customHeight="1">
      <c r="A15" s="13">
        <v>11</v>
      </c>
      <c r="B15" s="19" t="s">
        <v>84</v>
      </c>
      <c r="C15" s="20" t="s">
        <v>122</v>
      </c>
      <c r="D15" s="21" t="s">
        <v>104</v>
      </c>
      <c r="E15" s="21" t="s">
        <v>120</v>
      </c>
      <c r="F15" s="21">
        <v>10023528847</v>
      </c>
      <c r="G15" s="19">
        <f t="shared" si="0"/>
        <v>73</v>
      </c>
      <c r="H15" s="22">
        <v>24</v>
      </c>
      <c r="I15" s="22">
        <v>16</v>
      </c>
      <c r="J15" s="22">
        <v>20</v>
      </c>
      <c r="K15" s="22">
        <v>5</v>
      </c>
      <c r="L15" s="22">
        <v>2</v>
      </c>
      <c r="M15" s="22"/>
      <c r="N15" s="22"/>
      <c r="O15" s="22"/>
      <c r="P15" s="22">
        <v>1</v>
      </c>
      <c r="Q15" s="22">
        <v>1</v>
      </c>
      <c r="R15" s="22"/>
      <c r="S15" s="22"/>
      <c r="T15" s="22">
        <v>4</v>
      </c>
      <c r="U15" s="22"/>
    </row>
    <row r="16" spans="1:21" s="17" customFormat="1" ht="14.25" customHeight="1">
      <c r="A16" s="18">
        <v>12</v>
      </c>
      <c r="B16" s="19" t="s">
        <v>48</v>
      </c>
      <c r="C16" s="20" t="s">
        <v>137</v>
      </c>
      <c r="D16" s="21" t="s">
        <v>104</v>
      </c>
      <c r="E16" s="21" t="s">
        <v>83</v>
      </c>
      <c r="F16" s="108">
        <v>10047330728</v>
      </c>
      <c r="G16" s="19">
        <f t="shared" si="0"/>
        <v>73</v>
      </c>
      <c r="H16" s="22">
        <v>16</v>
      </c>
      <c r="I16" s="22">
        <v>34</v>
      </c>
      <c r="J16" s="22">
        <v>18</v>
      </c>
      <c r="K16" s="22"/>
      <c r="L16" s="22">
        <v>1</v>
      </c>
      <c r="M16" s="22"/>
      <c r="N16" s="22"/>
      <c r="O16" s="22"/>
      <c r="P16" s="22">
        <v>2</v>
      </c>
      <c r="Q16" s="22"/>
      <c r="R16" s="22"/>
      <c r="S16" s="22">
        <v>2</v>
      </c>
      <c r="T16" s="22"/>
      <c r="U16" s="22"/>
    </row>
    <row r="17" spans="1:21" s="17" customFormat="1" ht="14.25" customHeight="1">
      <c r="A17" s="13">
        <v>13</v>
      </c>
      <c r="B17" s="19" t="s">
        <v>39</v>
      </c>
      <c r="C17" s="20" t="s">
        <v>114</v>
      </c>
      <c r="D17" s="21" t="s">
        <v>104</v>
      </c>
      <c r="E17" s="21" t="s">
        <v>15</v>
      </c>
      <c r="F17" s="21">
        <v>10046038204</v>
      </c>
      <c r="G17" s="19">
        <f t="shared" si="0"/>
        <v>66</v>
      </c>
      <c r="H17" s="30">
        <v>20</v>
      </c>
      <c r="I17" s="22">
        <v>20</v>
      </c>
      <c r="J17" s="22">
        <v>26</v>
      </c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</row>
    <row r="18" spans="1:21" s="17" customFormat="1" ht="14.25" customHeight="1">
      <c r="A18" s="18">
        <v>14</v>
      </c>
      <c r="B18" s="19" t="s">
        <v>57</v>
      </c>
      <c r="C18" s="20" t="s">
        <v>118</v>
      </c>
      <c r="D18" s="21" t="s">
        <v>119</v>
      </c>
      <c r="E18" s="21" t="s">
        <v>120</v>
      </c>
      <c r="F18" s="41">
        <v>10010167503</v>
      </c>
      <c r="G18" s="19">
        <f t="shared" si="0"/>
        <v>58</v>
      </c>
      <c r="H18" s="22">
        <v>14</v>
      </c>
      <c r="I18" s="22">
        <v>14</v>
      </c>
      <c r="J18" s="22">
        <v>30</v>
      </c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</row>
    <row r="19" spans="1:21" s="17" customFormat="1" ht="14.25" customHeight="1">
      <c r="A19" s="13">
        <v>15</v>
      </c>
      <c r="B19" s="19" t="s">
        <v>47</v>
      </c>
      <c r="C19" s="20" t="s">
        <v>116</v>
      </c>
      <c r="D19" s="21" t="s">
        <v>104</v>
      </c>
      <c r="E19" s="21" t="s">
        <v>15</v>
      </c>
      <c r="F19" s="21">
        <v>10046032847</v>
      </c>
      <c r="G19" s="19">
        <f t="shared" si="0"/>
        <v>52</v>
      </c>
      <c r="H19" s="22">
        <v>18</v>
      </c>
      <c r="I19" s="22">
        <v>18</v>
      </c>
      <c r="J19" s="22">
        <v>16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</row>
    <row r="20" spans="1:21" s="17" customFormat="1" ht="14.25" customHeight="1">
      <c r="A20" s="18">
        <v>16</v>
      </c>
      <c r="B20" s="19" t="s">
        <v>33</v>
      </c>
      <c r="C20" s="20" t="s">
        <v>117</v>
      </c>
      <c r="D20" s="21" t="s">
        <v>104</v>
      </c>
      <c r="E20" s="21" t="s">
        <v>9</v>
      </c>
      <c r="F20" s="21">
        <v>10047328607</v>
      </c>
      <c r="G20" s="19">
        <f t="shared" si="0"/>
        <v>-5</v>
      </c>
      <c r="H20" s="30">
        <v>10</v>
      </c>
      <c r="I20" s="22">
        <v>10</v>
      </c>
      <c r="J20" s="22">
        <v>14</v>
      </c>
      <c r="K20" s="22">
        <v>1</v>
      </c>
      <c r="L20" s="22"/>
      <c r="M20" s="22"/>
      <c r="N20" s="22"/>
      <c r="O20" s="22"/>
      <c r="P20" s="22"/>
      <c r="Q20" s="22"/>
      <c r="R20" s="22"/>
      <c r="S20" s="22"/>
      <c r="T20" s="22"/>
      <c r="U20" s="22">
        <v>-40</v>
      </c>
    </row>
    <row r="21" spans="1:21">
      <c r="D21" s="31"/>
    </row>
    <row r="22" spans="1:21" s="3" customFormat="1" ht="27" thickBot="1">
      <c r="A22" s="60" t="s">
        <v>205</v>
      </c>
      <c r="B22" s="60"/>
      <c r="C22" s="60"/>
      <c r="D22" s="113"/>
      <c r="E22" s="60"/>
      <c r="F22" s="60"/>
      <c r="G22" s="60"/>
      <c r="H22" s="60"/>
      <c r="I22" s="60"/>
      <c r="J22" s="60"/>
      <c r="K22" s="60"/>
    </row>
    <row r="23" spans="1:21" s="42" customFormat="1" ht="48" customHeight="1" thickBot="1">
      <c r="A23" s="5" t="s">
        <v>154</v>
      </c>
      <c r="B23" s="6" t="s">
        <v>97</v>
      </c>
      <c r="C23" s="7" t="s">
        <v>98</v>
      </c>
      <c r="D23" s="7"/>
      <c r="E23" s="7" t="s">
        <v>99</v>
      </c>
      <c r="F23" s="7" t="s">
        <v>101</v>
      </c>
      <c r="G23" s="6" t="s">
        <v>156</v>
      </c>
      <c r="H23" s="6" t="s">
        <v>157</v>
      </c>
      <c r="I23" s="63" t="s">
        <v>195</v>
      </c>
      <c r="J23" s="66"/>
      <c r="K23" s="63" t="s">
        <v>196</v>
      </c>
      <c r="L23" s="66"/>
      <c r="M23" s="63"/>
      <c r="N23" s="69" t="s">
        <v>158</v>
      </c>
    </row>
    <row r="24" spans="1:21" s="17" customFormat="1" ht="14.25" customHeight="1">
      <c r="A24" s="32">
        <v>1</v>
      </c>
      <c r="B24" s="14" t="s">
        <v>28</v>
      </c>
      <c r="C24" s="15" t="s">
        <v>13</v>
      </c>
      <c r="D24" s="16" t="s">
        <v>104</v>
      </c>
      <c r="E24" s="16" t="s">
        <v>9</v>
      </c>
      <c r="F24" s="16">
        <v>10047420553</v>
      </c>
      <c r="G24" s="13">
        <v>20</v>
      </c>
      <c r="H24" s="13">
        <v>25</v>
      </c>
      <c r="I24" s="75"/>
      <c r="J24" s="112"/>
      <c r="K24" s="75"/>
      <c r="L24" s="112"/>
      <c r="M24" s="75"/>
      <c r="N24" s="109">
        <f t="shared" ref="N24:N42" si="1">SUM(G24:H24)</f>
        <v>45</v>
      </c>
    </row>
    <row r="25" spans="1:21" s="17" customFormat="1" ht="14.25" customHeight="1">
      <c r="A25" s="34">
        <v>2</v>
      </c>
      <c r="B25" s="19" t="s">
        <v>31</v>
      </c>
      <c r="C25" s="20" t="s">
        <v>14</v>
      </c>
      <c r="D25" s="21" t="s">
        <v>104</v>
      </c>
      <c r="E25" s="21" t="s">
        <v>9</v>
      </c>
      <c r="F25" s="21">
        <v>10047303244</v>
      </c>
      <c r="G25" s="18">
        <v>25</v>
      </c>
      <c r="H25" s="18">
        <v>13</v>
      </c>
      <c r="I25" s="64"/>
      <c r="J25" s="67"/>
      <c r="K25" s="64"/>
      <c r="L25" s="67"/>
      <c r="M25" s="64"/>
      <c r="N25" s="110">
        <f t="shared" si="1"/>
        <v>38</v>
      </c>
    </row>
    <row r="26" spans="1:21" s="17" customFormat="1" ht="14.25" customHeight="1">
      <c r="A26" s="34">
        <v>3</v>
      </c>
      <c r="B26" s="19" t="s">
        <v>37</v>
      </c>
      <c r="C26" s="20" t="s">
        <v>123</v>
      </c>
      <c r="D26" s="21" t="s">
        <v>104</v>
      </c>
      <c r="E26" s="21" t="s">
        <v>23</v>
      </c>
      <c r="F26" s="21">
        <v>10011150536</v>
      </c>
      <c r="G26" s="18"/>
      <c r="H26" s="18">
        <v>20</v>
      </c>
      <c r="I26" s="64"/>
      <c r="J26" s="67"/>
      <c r="K26" s="64"/>
      <c r="L26" s="67"/>
      <c r="M26" s="64"/>
      <c r="N26" s="110">
        <f t="shared" si="1"/>
        <v>20</v>
      </c>
    </row>
    <row r="27" spans="1:21" s="17" customFormat="1" ht="14.25" customHeight="1">
      <c r="A27" s="34">
        <v>4</v>
      </c>
      <c r="B27" s="19" t="s">
        <v>29</v>
      </c>
      <c r="C27" s="20" t="s">
        <v>105</v>
      </c>
      <c r="D27" s="21" t="s">
        <v>104</v>
      </c>
      <c r="E27" s="21" t="s">
        <v>9</v>
      </c>
      <c r="F27" s="24">
        <v>10015330731</v>
      </c>
      <c r="G27" s="18"/>
      <c r="H27" s="18">
        <v>16</v>
      </c>
      <c r="I27" s="64"/>
      <c r="J27" s="67"/>
      <c r="K27" s="64"/>
      <c r="L27" s="67"/>
      <c r="M27" s="64"/>
      <c r="N27" s="110">
        <f t="shared" si="1"/>
        <v>16</v>
      </c>
    </row>
    <row r="28" spans="1:21" s="17" customFormat="1" ht="14.25" customHeight="1">
      <c r="A28" s="34">
        <v>5</v>
      </c>
      <c r="B28" s="19" t="s">
        <v>189</v>
      </c>
      <c r="C28" s="20" t="s">
        <v>190</v>
      </c>
      <c r="D28" s="21" t="s">
        <v>104</v>
      </c>
      <c r="E28" s="21" t="s">
        <v>160</v>
      </c>
      <c r="F28" s="21">
        <v>10016301741</v>
      </c>
      <c r="G28" s="18">
        <v>16</v>
      </c>
      <c r="H28" s="18"/>
      <c r="I28" s="64"/>
      <c r="J28" s="67"/>
      <c r="K28" s="64"/>
      <c r="L28" s="67"/>
      <c r="M28" s="64"/>
      <c r="N28" s="110">
        <f t="shared" si="1"/>
        <v>16</v>
      </c>
    </row>
    <row r="29" spans="1:21" s="17" customFormat="1" ht="14.25" customHeight="1">
      <c r="A29" s="34">
        <v>6</v>
      </c>
      <c r="B29" s="19" t="s">
        <v>30</v>
      </c>
      <c r="C29" s="20" t="s">
        <v>191</v>
      </c>
      <c r="D29" s="21" t="s">
        <v>104</v>
      </c>
      <c r="E29" s="21" t="s">
        <v>9</v>
      </c>
      <c r="F29" s="21">
        <v>10015528771</v>
      </c>
      <c r="G29" s="18">
        <v>13</v>
      </c>
      <c r="H29" s="18"/>
      <c r="I29" s="64"/>
      <c r="J29" s="67"/>
      <c r="K29" s="64"/>
      <c r="L29" s="67"/>
      <c r="M29" s="64"/>
      <c r="N29" s="110">
        <f t="shared" si="1"/>
        <v>13</v>
      </c>
    </row>
    <row r="30" spans="1:21" s="17" customFormat="1" ht="14.25" customHeight="1">
      <c r="A30" s="34">
        <v>7</v>
      </c>
      <c r="B30" s="19" t="s">
        <v>36</v>
      </c>
      <c r="C30" s="20" t="s">
        <v>136</v>
      </c>
      <c r="D30" s="21" t="s">
        <v>104</v>
      </c>
      <c r="E30" s="21" t="s">
        <v>56</v>
      </c>
      <c r="F30" s="21">
        <v>10016237477</v>
      </c>
      <c r="G30" s="18"/>
      <c r="H30" s="18">
        <v>11</v>
      </c>
      <c r="I30" s="64"/>
      <c r="J30" s="67"/>
      <c r="K30" s="64"/>
      <c r="L30" s="67"/>
      <c r="M30" s="64"/>
      <c r="N30" s="110">
        <f t="shared" si="1"/>
        <v>11</v>
      </c>
    </row>
    <row r="31" spans="1:21" s="17" customFormat="1" ht="14.25" customHeight="1">
      <c r="A31" s="34">
        <v>8</v>
      </c>
      <c r="B31" s="19" t="s">
        <v>192</v>
      </c>
      <c r="C31" s="20" t="s">
        <v>193</v>
      </c>
      <c r="D31" s="21" t="s">
        <v>104</v>
      </c>
      <c r="E31" s="21" t="s">
        <v>23</v>
      </c>
      <c r="F31" s="24">
        <v>10046034160</v>
      </c>
      <c r="G31" s="18">
        <v>11</v>
      </c>
      <c r="H31" s="18"/>
      <c r="I31" s="64"/>
      <c r="J31" s="67"/>
      <c r="K31" s="64"/>
      <c r="L31" s="67"/>
      <c r="M31" s="64"/>
      <c r="N31" s="110">
        <f t="shared" si="1"/>
        <v>11</v>
      </c>
    </row>
    <row r="32" spans="1:21" s="17" customFormat="1" ht="14.25" customHeight="1">
      <c r="A32" s="34">
        <v>9</v>
      </c>
      <c r="B32" s="19" t="s">
        <v>40</v>
      </c>
      <c r="C32" s="20" t="s">
        <v>115</v>
      </c>
      <c r="D32" s="21" t="s">
        <v>104</v>
      </c>
      <c r="E32" s="21" t="s">
        <v>15</v>
      </c>
      <c r="F32" s="21">
        <v>10011068387</v>
      </c>
      <c r="G32" s="18"/>
      <c r="H32" s="18">
        <v>10</v>
      </c>
      <c r="I32" s="64"/>
      <c r="J32" s="67"/>
      <c r="K32" s="64"/>
      <c r="L32" s="67"/>
      <c r="M32" s="64"/>
      <c r="N32" s="110">
        <f t="shared" si="1"/>
        <v>10</v>
      </c>
    </row>
    <row r="33" spans="1:14" s="17" customFormat="1" ht="14.25" customHeight="1">
      <c r="A33" s="34">
        <v>10</v>
      </c>
      <c r="B33" s="19" t="s">
        <v>34</v>
      </c>
      <c r="C33" s="20" t="s">
        <v>194</v>
      </c>
      <c r="D33" s="21" t="s">
        <v>104</v>
      </c>
      <c r="E33" s="21" t="s">
        <v>19</v>
      </c>
      <c r="F33" s="24">
        <v>10046034160</v>
      </c>
      <c r="G33" s="18">
        <v>10</v>
      </c>
      <c r="H33" s="18"/>
      <c r="I33" s="64"/>
      <c r="J33" s="67"/>
      <c r="K33" s="64"/>
      <c r="L33" s="67"/>
      <c r="M33" s="64"/>
      <c r="N33" s="110">
        <f t="shared" si="1"/>
        <v>10</v>
      </c>
    </row>
    <row r="34" spans="1:14" s="17" customFormat="1" ht="14.25" customHeight="1">
      <c r="A34" s="34">
        <v>11</v>
      </c>
      <c r="B34" s="19" t="s">
        <v>38</v>
      </c>
      <c r="C34" s="20" t="s">
        <v>124</v>
      </c>
      <c r="D34" s="21" t="s">
        <v>104</v>
      </c>
      <c r="E34" s="21" t="s">
        <v>23</v>
      </c>
      <c r="F34" s="21">
        <v>10046010518</v>
      </c>
      <c r="G34" s="18"/>
      <c r="H34" s="18">
        <v>9</v>
      </c>
      <c r="I34" s="64"/>
      <c r="J34" s="67"/>
      <c r="K34" s="64"/>
      <c r="L34" s="67"/>
      <c r="M34" s="64"/>
      <c r="N34" s="110">
        <f t="shared" si="1"/>
        <v>9</v>
      </c>
    </row>
    <row r="35" spans="1:14" s="17" customFormat="1" ht="14.25" customHeight="1">
      <c r="A35" s="34">
        <v>12</v>
      </c>
      <c r="B35" s="19" t="s">
        <v>32</v>
      </c>
      <c r="C35" s="20" t="s">
        <v>139</v>
      </c>
      <c r="D35" s="21" t="s">
        <v>104</v>
      </c>
      <c r="E35" s="21" t="s">
        <v>9</v>
      </c>
      <c r="F35" s="21">
        <v>10016304872</v>
      </c>
      <c r="G35" s="18"/>
      <c r="H35" s="18">
        <v>8</v>
      </c>
      <c r="I35" s="64"/>
      <c r="J35" s="67"/>
      <c r="K35" s="64"/>
      <c r="L35" s="67"/>
      <c r="M35" s="64"/>
      <c r="N35" s="110">
        <f t="shared" si="1"/>
        <v>8</v>
      </c>
    </row>
    <row r="36" spans="1:14" s="17" customFormat="1" ht="14.25" customHeight="1">
      <c r="A36" s="34">
        <v>13</v>
      </c>
      <c r="B36" s="19" t="s">
        <v>82</v>
      </c>
      <c r="C36" s="20" t="s">
        <v>121</v>
      </c>
      <c r="D36" s="21" t="s">
        <v>119</v>
      </c>
      <c r="E36" s="21" t="s">
        <v>120</v>
      </c>
      <c r="F36" s="21">
        <v>10010167402</v>
      </c>
      <c r="G36" s="18"/>
      <c r="H36" s="18">
        <v>7</v>
      </c>
      <c r="I36" s="64"/>
      <c r="J36" s="67"/>
      <c r="K36" s="64"/>
      <c r="L36" s="67"/>
      <c r="M36" s="64"/>
      <c r="N36" s="110">
        <f t="shared" si="1"/>
        <v>7</v>
      </c>
    </row>
    <row r="37" spans="1:14" s="17" customFormat="1" ht="14.25" customHeight="1">
      <c r="A37" s="34">
        <v>14</v>
      </c>
      <c r="B37" s="19" t="s">
        <v>54</v>
      </c>
      <c r="C37" s="20" t="s">
        <v>138</v>
      </c>
      <c r="D37" s="21" t="s">
        <v>104</v>
      </c>
      <c r="E37" s="21" t="s">
        <v>126</v>
      </c>
      <c r="F37" s="21">
        <v>10048100765</v>
      </c>
      <c r="G37" s="18"/>
      <c r="H37" s="18">
        <v>6</v>
      </c>
      <c r="I37" s="64"/>
      <c r="J37" s="67"/>
      <c r="K37" s="64"/>
      <c r="L37" s="67"/>
      <c r="M37" s="64"/>
      <c r="N37" s="110">
        <f t="shared" si="1"/>
        <v>6</v>
      </c>
    </row>
    <row r="38" spans="1:14" s="17" customFormat="1" ht="14.25" customHeight="1">
      <c r="A38" s="34">
        <v>15</v>
      </c>
      <c r="B38" s="19" t="s">
        <v>84</v>
      </c>
      <c r="C38" s="20" t="s">
        <v>122</v>
      </c>
      <c r="D38" s="21" t="s">
        <v>104</v>
      </c>
      <c r="E38" s="21" t="s">
        <v>120</v>
      </c>
      <c r="F38" s="21">
        <v>10023528847</v>
      </c>
      <c r="G38" s="18"/>
      <c r="H38" s="18">
        <v>5</v>
      </c>
      <c r="I38" s="64"/>
      <c r="J38" s="67"/>
      <c r="K38" s="64"/>
      <c r="L38" s="67"/>
      <c r="M38" s="64"/>
      <c r="N38" s="110">
        <f t="shared" si="1"/>
        <v>5</v>
      </c>
    </row>
    <row r="39" spans="1:14" s="17" customFormat="1" ht="14.25" customHeight="1">
      <c r="A39" s="34">
        <v>16</v>
      </c>
      <c r="B39" s="19" t="s">
        <v>48</v>
      </c>
      <c r="C39" s="20" t="s">
        <v>137</v>
      </c>
      <c r="D39" s="21" t="s">
        <v>104</v>
      </c>
      <c r="E39" s="21" t="s">
        <v>83</v>
      </c>
      <c r="F39" s="108">
        <v>10047330728</v>
      </c>
      <c r="G39" s="18"/>
      <c r="H39" s="18">
        <v>4</v>
      </c>
      <c r="I39" s="64"/>
      <c r="J39" s="67"/>
      <c r="K39" s="64"/>
      <c r="L39" s="67"/>
      <c r="M39" s="64"/>
      <c r="N39" s="110">
        <f t="shared" si="1"/>
        <v>4</v>
      </c>
    </row>
    <row r="40" spans="1:14" s="17" customFormat="1" ht="14.25" customHeight="1">
      <c r="A40" s="34">
        <v>17</v>
      </c>
      <c r="B40" s="19" t="s">
        <v>39</v>
      </c>
      <c r="C40" s="20" t="s">
        <v>114</v>
      </c>
      <c r="D40" s="21" t="s">
        <v>104</v>
      </c>
      <c r="E40" s="21" t="s">
        <v>15</v>
      </c>
      <c r="F40" s="21">
        <v>10046038204</v>
      </c>
      <c r="G40" s="18"/>
      <c r="H40" s="18">
        <v>3</v>
      </c>
      <c r="I40" s="64"/>
      <c r="J40" s="67"/>
      <c r="K40" s="64"/>
      <c r="L40" s="67"/>
      <c r="M40" s="64"/>
      <c r="N40" s="110">
        <f t="shared" si="1"/>
        <v>3</v>
      </c>
    </row>
    <row r="41" spans="1:14" s="17" customFormat="1" ht="14.25" customHeight="1">
      <c r="A41" s="34">
        <v>18</v>
      </c>
      <c r="B41" s="19" t="s">
        <v>57</v>
      </c>
      <c r="C41" s="20" t="s">
        <v>118</v>
      </c>
      <c r="D41" s="21" t="s">
        <v>119</v>
      </c>
      <c r="E41" s="21" t="s">
        <v>120</v>
      </c>
      <c r="F41" s="21">
        <v>10010167503</v>
      </c>
      <c r="G41" s="18"/>
      <c r="H41" s="18">
        <v>2</v>
      </c>
      <c r="I41" s="64"/>
      <c r="J41" s="67"/>
      <c r="K41" s="64"/>
      <c r="L41" s="67"/>
      <c r="M41" s="64"/>
      <c r="N41" s="110">
        <f t="shared" si="1"/>
        <v>2</v>
      </c>
    </row>
    <row r="42" spans="1:14" s="17" customFormat="1" ht="14.25" customHeight="1" thickBot="1">
      <c r="A42" s="36">
        <v>19</v>
      </c>
      <c r="B42" s="77" t="s">
        <v>47</v>
      </c>
      <c r="C42" s="38" t="s">
        <v>116</v>
      </c>
      <c r="D42" s="56" t="s">
        <v>104</v>
      </c>
      <c r="E42" s="56" t="s">
        <v>15</v>
      </c>
      <c r="F42" s="56">
        <v>10046032847</v>
      </c>
      <c r="G42" s="37"/>
      <c r="H42" s="37">
        <v>1</v>
      </c>
      <c r="I42" s="65"/>
      <c r="J42" s="68"/>
      <c r="K42" s="65"/>
      <c r="L42" s="68"/>
      <c r="M42" s="65"/>
      <c r="N42" s="111">
        <f t="shared" si="1"/>
        <v>1</v>
      </c>
    </row>
    <row r="43" spans="1:14" ht="15.75" thickTop="1">
      <c r="E43"/>
    </row>
  </sheetData>
  <sheetProtection password="C616" sheet="1" objects="1" scenarios="1"/>
  <pageMargins left="0.24" right="0.24" top="0.22" bottom="0.21" header="0.17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Žáci ml.+Žákyně</vt:lpstr>
      <vt:lpstr>Žáci st.+Kadetky </vt:lpstr>
      <vt:lpstr>Kadeti+Juniorky</vt:lpstr>
      <vt:lpstr>Junioři+Ženy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Jirka</dc:creator>
  <cp:lastModifiedBy>Skalnikova</cp:lastModifiedBy>
  <cp:lastPrinted>2017-05-15T08:00:08Z</cp:lastPrinted>
  <dcterms:created xsi:type="dcterms:W3CDTF">2017-05-01T07:06:25Z</dcterms:created>
  <dcterms:modified xsi:type="dcterms:W3CDTF">2017-05-15T08:11:43Z</dcterms:modified>
</cp:coreProperties>
</file>