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0" windowWidth="19320" windowHeight="9090" activeTab="3"/>
  </bookViews>
  <sheets>
    <sheet name="Žáci ml.+Žákyně" sheetId="4" r:id="rId1"/>
    <sheet name="Žáci st.+Kadetky" sheetId="6" r:id="rId2"/>
    <sheet name="Kadeti+Juniorky" sheetId="7" r:id="rId3"/>
    <sheet name="Junioři+Ženy" sheetId="9" r:id="rId4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9"/>
  <c r="H9"/>
  <c r="H8"/>
  <c r="H7"/>
  <c r="H6"/>
  <c r="H5"/>
  <c r="H22" i="7"/>
  <c r="H21"/>
  <c r="H20"/>
  <c r="H19"/>
  <c r="H18"/>
  <c r="H17"/>
  <c r="H16"/>
  <c r="H15"/>
  <c r="H14"/>
  <c r="H13"/>
  <c r="H12"/>
  <c r="H11"/>
  <c r="H10"/>
  <c r="H9"/>
  <c r="H8"/>
  <c r="H7"/>
  <c r="H6"/>
  <c r="H5"/>
  <c r="H25" i="6"/>
  <c r="H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H8" i="4" l="1"/>
  <c r="H5" l="1"/>
  <c r="H14"/>
  <c r="H17"/>
  <c r="H16"/>
  <c r="H10"/>
  <c r="H9"/>
  <c r="H13"/>
  <c r="H11"/>
  <c r="H12"/>
  <c r="H18"/>
  <c r="H6"/>
  <c r="H15"/>
  <c r="H7"/>
</calcChain>
</file>

<file path=xl/sharedStrings.xml><?xml version="1.0" encoding="utf-8"?>
<sst xmlns="http://schemas.openxmlformats.org/spreadsheetml/2006/main" count="298" uniqueCount="124">
  <si>
    <t>Sportcomplex Břeclav</t>
  </si>
  <si>
    <t>Vajbar Jakub</t>
  </si>
  <si>
    <t>ŽS</t>
  </si>
  <si>
    <t>Vaniček Šimon</t>
  </si>
  <si>
    <t>Němcová Barbora</t>
  </si>
  <si>
    <t>Jaborníková Anna</t>
  </si>
  <si>
    <t>Poulová Michaela</t>
  </si>
  <si>
    <t>ŽM</t>
  </si>
  <si>
    <t>Jadrná Veronika</t>
  </si>
  <si>
    <t>Jandová Veronika</t>
  </si>
  <si>
    <t>Favorit Brno</t>
  </si>
  <si>
    <t>Telecký Štěpán</t>
  </si>
  <si>
    <t>Görner Dominik</t>
  </si>
  <si>
    <t>Kadlec Vojtěch</t>
  </si>
  <si>
    <t>Řepa Vojtěch</t>
  </si>
  <si>
    <t>Dolníček Marek</t>
  </si>
  <si>
    <t>Voneš Jan</t>
  </si>
  <si>
    <t>Slávia ŠG Trenčín</t>
  </si>
  <si>
    <t>Antal Andrej</t>
  </si>
  <si>
    <t>Nagy Simon</t>
  </si>
  <si>
    <t xml:space="preserve">Kramarčík Pavol    </t>
  </si>
  <si>
    <t xml:space="preserve">Buchel Štefan        </t>
  </si>
  <si>
    <t>CK Olympik Trnava</t>
  </si>
  <si>
    <t>Hajdu Jakub</t>
  </si>
  <si>
    <t>Valášek Branislav</t>
  </si>
  <si>
    <t>Cák Filip</t>
  </si>
  <si>
    <t>Matějka Tobiáš</t>
  </si>
  <si>
    <t>Hlbocká Petra</t>
  </si>
  <si>
    <t>Zápražný Tomáš</t>
  </si>
  <si>
    <t>Benčová Juliana</t>
  </si>
  <si>
    <t>Akadémia Petra Sagana</t>
  </si>
  <si>
    <t>Hodasová Adéla</t>
  </si>
  <si>
    <t>Čišecká Miriama</t>
  </si>
  <si>
    <t>Slivka Jakub</t>
  </si>
  <si>
    <t>Svrček Martin</t>
  </si>
  <si>
    <t>Brněnský pohár 2.5.2017 - Žáci st. + Kadetky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</si>
  <si>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</si>
  <si>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</si>
  <si>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</si>
  <si>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</si>
  <si>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</si>
  <si>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</si>
  <si>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</si>
  <si>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</si>
  <si>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</si>
  <si>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</si>
  <si>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</si>
  <si>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</si>
  <si>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</si>
  <si>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</si>
  <si>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</si>
  <si>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Knihová Ema</t>
  </si>
  <si>
    <t>ŽyS</t>
  </si>
  <si>
    <t>ŽyM</t>
  </si>
  <si>
    <t>KADy</t>
  </si>
  <si>
    <t>Hodás Jakub</t>
  </si>
  <si>
    <t>Sikora David</t>
  </si>
  <si>
    <t>Bučko Adam</t>
  </si>
  <si>
    <t>16.</t>
  </si>
  <si>
    <t>17.</t>
  </si>
  <si>
    <t>Janíček Jakub</t>
  </si>
  <si>
    <t>Bauer Tomáš</t>
  </si>
  <si>
    <t>Hytych Matěj</t>
  </si>
  <si>
    <t>Žbánek Radim</t>
  </si>
  <si>
    <t>Morávek Michal</t>
  </si>
  <si>
    <t>Kubíček Jan</t>
  </si>
  <si>
    <t>18.</t>
  </si>
  <si>
    <t>Bezdeda Maroš</t>
  </si>
  <si>
    <t>ŠKC Dubnica</t>
  </si>
  <si>
    <t>19.</t>
  </si>
  <si>
    <t>Vančo Tobias</t>
  </si>
  <si>
    <t>Janíček Michal</t>
  </si>
  <si>
    <t>Vavřinec Vladimír</t>
  </si>
  <si>
    <t>Malášek Jakub</t>
  </si>
  <si>
    <t>Machálková Petra</t>
  </si>
  <si>
    <t>Šindelář Jan</t>
  </si>
  <si>
    <t>Moravec Team</t>
  </si>
  <si>
    <t>20.</t>
  </si>
  <si>
    <t>Orálková Kamila</t>
  </si>
  <si>
    <t>SKP Duha Lanškroun</t>
  </si>
  <si>
    <t>Venc Adam</t>
  </si>
  <si>
    <t>ASPIRE SCM</t>
  </si>
  <si>
    <t>CK Dacom Kyjov</t>
  </si>
  <si>
    <t>Dostálová Kateřina</t>
  </si>
  <si>
    <t>CK Dakom Kyjov</t>
  </si>
  <si>
    <t>21.</t>
  </si>
  <si>
    <t>Hartl Štěpán</t>
  </si>
  <si>
    <t>MS Bike Academy</t>
  </si>
  <si>
    <t>Karásek David</t>
  </si>
  <si>
    <t xml:space="preserve">Šmída Michal </t>
  </si>
  <si>
    <t>Drahanský Sport Team</t>
  </si>
  <si>
    <t>Kameník Štěpán</t>
  </si>
  <si>
    <t>Šmída Jan</t>
  </si>
  <si>
    <t>Obořilová Tereza</t>
  </si>
  <si>
    <t>Fritzová Aneta</t>
  </si>
  <si>
    <t>Smutná Anna</t>
  </si>
  <si>
    <t>Fritz Michal</t>
  </si>
  <si>
    <t>Scratch</t>
  </si>
  <si>
    <t>Prvenství</t>
  </si>
  <si>
    <t>Vylučovací</t>
  </si>
  <si>
    <t>Bodovací I.</t>
  </si>
  <si>
    <t>Bodovací II.</t>
  </si>
  <si>
    <t>Bodovací III.</t>
  </si>
  <si>
    <t>Bodovací IV.</t>
  </si>
  <si>
    <t>Bodovací V.</t>
  </si>
  <si>
    <t>Bodovací VI.</t>
  </si>
  <si>
    <t>Celkem bodů omnium</t>
  </si>
  <si>
    <t>Po II. bodovacím spurtu byl bodovací závod ukončen pro hromadný pád.</t>
  </si>
  <si>
    <t>Brněnský pohár 2.5.2017 - Kadeti, juniorky</t>
  </si>
  <si>
    <t>Kola +/-</t>
  </si>
  <si>
    <t>Číslo</t>
  </si>
  <si>
    <t>Jméno</t>
  </si>
  <si>
    <t>Klub</t>
  </si>
  <si>
    <t>ID Code</t>
  </si>
  <si>
    <t>Pořadí</t>
  </si>
  <si>
    <t>Číslo licence</t>
  </si>
  <si>
    <t>Brněnský pohár 2.5.2017 - Žáci ml. + Žákyně ml./st.</t>
  </si>
  <si>
    <t>KAD</t>
  </si>
  <si>
    <t>JUNy</t>
  </si>
  <si>
    <t>JUN</t>
  </si>
  <si>
    <t>Body do BP</t>
  </si>
  <si>
    <t>Brněnský pohár 2.5.2017 - Junioři, ženy</t>
  </si>
  <si>
    <r>
      <t xml:space="preserve">Jaborníková </t>
    </r>
    <r>
      <rPr>
        <b/>
        <sz val="10"/>
        <color theme="1"/>
        <rFont val="Arial Narrow"/>
        <family val="2"/>
        <charset val="238"/>
      </rPr>
      <t>Veronika</t>
    </r>
  </si>
  <si>
    <r>
      <t xml:space="preserve">Bartoníková </t>
    </r>
    <r>
      <rPr>
        <b/>
        <sz val="10"/>
        <color theme="1"/>
        <rFont val="Arial Narrow"/>
        <family val="2"/>
        <charset val="238"/>
      </rPr>
      <t>Veronika</t>
    </r>
  </si>
</sst>
</file>

<file path=xl/styles.xml><?xml version="1.0" encoding="utf-8"?>
<styleSheet xmlns="http://schemas.openxmlformats.org/spreadsheetml/2006/main">
  <fonts count="16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20"/>
      <color theme="1"/>
      <name val="Arial"/>
      <family val="2"/>
      <charset val="238"/>
    </font>
    <font>
      <sz val="11"/>
      <color theme="1"/>
      <name val="Arial Narrow"/>
      <family val="2"/>
      <charset val="238"/>
    </font>
    <font>
      <sz val="10"/>
      <color indexed="8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1"/>
      <color theme="1"/>
      <name val="Arial Narrow"/>
      <family val="2"/>
      <charset val="238"/>
    </font>
    <font>
      <b/>
      <sz val="11"/>
      <color indexed="8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20"/>
      <color theme="1"/>
      <name val="Arial Narrow"/>
      <family val="2"/>
      <charset val="238"/>
    </font>
    <font>
      <b/>
      <sz val="9"/>
      <color theme="1"/>
      <name val="Arial Narrow"/>
      <family val="2"/>
      <charset val="238"/>
    </font>
    <font>
      <b/>
      <sz val="10"/>
      <color indexed="8"/>
      <name val="Arial Narrow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/>
    <xf numFmtId="0" fontId="7" fillId="2" borderId="1" xfId="1" applyFont="1" applyFill="1" applyBorder="1" applyAlignment="1">
      <alignment horizontal="center"/>
    </xf>
    <xf numFmtId="0" fontId="8" fillId="0" borderId="1" xfId="0" applyFont="1" applyBorder="1"/>
    <xf numFmtId="0" fontId="8" fillId="0" borderId="1" xfId="0" applyFont="1" applyBorder="1" applyAlignment="1">
      <alignment wrapText="1"/>
    </xf>
    <xf numFmtId="0" fontId="7" fillId="2" borderId="2" xfId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/>
    <xf numFmtId="0" fontId="8" fillId="0" borderId="2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10" fillId="2" borderId="2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1" fillId="0" borderId="2" xfId="0" applyFont="1" applyBorder="1"/>
    <xf numFmtId="0" fontId="11" fillId="0" borderId="1" xfId="0" applyFont="1" applyBorder="1"/>
    <xf numFmtId="0" fontId="10" fillId="2" borderId="1" xfId="1" applyFont="1" applyFill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wrapText="1"/>
    </xf>
    <xf numFmtId="0" fontId="9" fillId="0" borderId="1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 wrapText="1"/>
    </xf>
    <xf numFmtId="0" fontId="12" fillId="0" borderId="0" xfId="0" applyFont="1"/>
    <xf numFmtId="0" fontId="6" fillId="0" borderId="0" xfId="0" applyFont="1"/>
    <xf numFmtId="0" fontId="9" fillId="2" borderId="1" xfId="0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 textRotation="180" wrapText="1"/>
    </xf>
    <xf numFmtId="0" fontId="11" fillId="0" borderId="4" xfId="0" applyFont="1" applyBorder="1" applyAlignment="1">
      <alignment horizontal="center" vertical="center" textRotation="180" wrapText="1"/>
    </xf>
    <xf numFmtId="0" fontId="11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textRotation="180"/>
    </xf>
    <xf numFmtId="0" fontId="11" fillId="0" borderId="4" xfId="0" applyFont="1" applyBorder="1" applyAlignment="1">
      <alignment horizontal="left" vertical="center" textRotation="180"/>
    </xf>
    <xf numFmtId="0" fontId="11" fillId="0" borderId="5" xfId="0" applyFont="1" applyBorder="1" applyAlignment="1">
      <alignment horizontal="center" vertical="center" textRotation="180"/>
    </xf>
    <xf numFmtId="0" fontId="13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11" fillId="0" borderId="3" xfId="0" applyFont="1" applyBorder="1" applyAlignment="1">
      <alignment horizontal="center" vertical="center" textRotation="180"/>
    </xf>
    <xf numFmtId="0" fontId="11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 wrapText="1"/>
    </xf>
    <xf numFmtId="0" fontId="13" fillId="0" borderId="0" xfId="0" applyFont="1" applyAlignment="1">
      <alignment horizontal="left"/>
    </xf>
    <xf numFmtId="0" fontId="11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5" fillId="2" borderId="1" xfId="1" applyFont="1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1" fillId="0" borderId="0" xfId="0" applyFont="1" applyAlignment="1">
      <alignment horizontal="left"/>
    </xf>
    <xf numFmtId="0" fontId="8" fillId="0" borderId="0" xfId="0" applyFont="1"/>
    <xf numFmtId="0" fontId="14" fillId="0" borderId="4" xfId="0" applyFont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/>
    </xf>
    <xf numFmtId="0" fontId="4" fillId="0" borderId="6" xfId="0" applyFont="1" applyBorder="1" applyAlignment="1">
      <alignment horizontal="left" vertical="center"/>
    </xf>
    <xf numFmtId="0" fontId="4" fillId="0" borderId="0" xfId="0" applyFont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0</xdr:row>
      <xdr:rowOff>76200</xdr:rowOff>
    </xdr:from>
    <xdr:to>
      <xdr:col>12</xdr:col>
      <xdr:colOff>0</xdr:colOff>
      <xdr:row>0</xdr:row>
      <xdr:rowOff>1724025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61925" y="76200"/>
          <a:ext cx="6115050" cy="164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0</xdr:row>
      <xdr:rowOff>57150</xdr:rowOff>
    </xdr:from>
    <xdr:to>
      <xdr:col>14</xdr:col>
      <xdr:colOff>104775</xdr:colOff>
      <xdr:row>0</xdr:row>
      <xdr:rowOff>1704975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2400" y="57150"/>
          <a:ext cx="6115050" cy="164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85725</xdr:rowOff>
    </xdr:from>
    <xdr:to>
      <xdr:col>17</xdr:col>
      <xdr:colOff>19050</xdr:colOff>
      <xdr:row>0</xdr:row>
      <xdr:rowOff>1733550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0" y="85725"/>
          <a:ext cx="6115050" cy="164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85725</xdr:rowOff>
    </xdr:from>
    <xdr:to>
      <xdr:col>13</xdr:col>
      <xdr:colOff>180975</xdr:colOff>
      <xdr:row>0</xdr:row>
      <xdr:rowOff>1733550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85725"/>
          <a:ext cx="6115050" cy="1647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3"/>
  <sheetViews>
    <sheetView workbookViewId="0">
      <selection sqref="A1:M19"/>
    </sheetView>
  </sheetViews>
  <sheetFormatPr defaultRowHeight="15"/>
  <cols>
    <col min="1" max="1" width="5" customWidth="1"/>
    <col min="2" max="2" width="4.85546875" customWidth="1"/>
    <col min="3" max="3" width="19.85546875" customWidth="1"/>
    <col min="4" max="4" width="6.42578125" customWidth="1"/>
    <col min="5" max="5" width="21" style="5" customWidth="1"/>
    <col min="6" max="6" width="12" customWidth="1"/>
    <col min="7" max="7" width="5.42578125" customWidth="1"/>
    <col min="8" max="8" width="7.5703125" customWidth="1"/>
    <col min="9" max="13" width="3" customWidth="1"/>
    <col min="23" max="23" width="9.140625" bestFit="1" customWidth="1"/>
  </cols>
  <sheetData>
    <row r="1" spans="1:23" ht="142.5" customHeight="1"/>
    <row r="2" spans="1:23" ht="45" customHeight="1"/>
    <row r="3" spans="1:23" ht="37.5" customHeight="1" thickBot="1">
      <c r="B3" s="60" t="s">
        <v>116</v>
      </c>
      <c r="C3" s="60"/>
      <c r="D3" s="60"/>
      <c r="E3" s="60"/>
      <c r="F3" s="60"/>
      <c r="G3" s="60"/>
      <c r="H3" s="60"/>
      <c r="I3" s="60"/>
      <c r="J3" s="60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 spans="1:23" s="45" customFormat="1" ht="84.75" customHeight="1" thickBot="1">
      <c r="A4" s="37" t="s">
        <v>114</v>
      </c>
      <c r="B4" s="38" t="s">
        <v>110</v>
      </c>
      <c r="C4" s="39" t="s">
        <v>111</v>
      </c>
      <c r="D4" s="39"/>
      <c r="E4" s="40" t="s">
        <v>112</v>
      </c>
      <c r="F4" s="39" t="s">
        <v>115</v>
      </c>
      <c r="G4" s="39" t="s">
        <v>120</v>
      </c>
      <c r="H4" s="39" t="s">
        <v>106</v>
      </c>
      <c r="I4" s="38" t="s">
        <v>97</v>
      </c>
      <c r="J4" s="41" t="s">
        <v>99</v>
      </c>
      <c r="K4" s="41" t="s">
        <v>100</v>
      </c>
      <c r="L4" s="42" t="s">
        <v>101</v>
      </c>
      <c r="M4" s="43" t="s">
        <v>102</v>
      </c>
      <c r="N4" s="44"/>
      <c r="O4" s="44"/>
      <c r="P4" s="44"/>
      <c r="Q4" s="44"/>
      <c r="R4" s="44"/>
      <c r="S4" s="44"/>
      <c r="T4" s="44"/>
      <c r="U4" s="44"/>
      <c r="V4" s="44"/>
      <c r="W4" s="44"/>
    </row>
    <row r="5" spans="1:23" s="35" customFormat="1" ht="16.5">
      <c r="A5" s="18" t="s">
        <v>36</v>
      </c>
      <c r="B5" s="19">
        <v>27</v>
      </c>
      <c r="C5" s="32" t="s">
        <v>5</v>
      </c>
      <c r="D5" s="18" t="s">
        <v>52</v>
      </c>
      <c r="E5" s="13" t="s">
        <v>0</v>
      </c>
      <c r="F5" s="14">
        <v>10047309712</v>
      </c>
      <c r="G5" s="33">
        <v>25</v>
      </c>
      <c r="H5" s="18">
        <f t="shared" ref="H5" si="0">SUM(I5:V5)</f>
        <v>98</v>
      </c>
      <c r="I5" s="19">
        <v>40</v>
      </c>
      <c r="J5" s="19">
        <v>40</v>
      </c>
      <c r="K5" s="19">
        <v>5</v>
      </c>
      <c r="L5" s="19">
        <v>3</v>
      </c>
      <c r="M5" s="19">
        <v>10</v>
      </c>
      <c r="N5" s="34"/>
      <c r="O5" s="34"/>
      <c r="P5" s="34"/>
      <c r="Q5" s="34"/>
      <c r="R5" s="34"/>
      <c r="S5" s="34"/>
      <c r="T5" s="34"/>
      <c r="U5" s="34"/>
      <c r="V5" s="34"/>
      <c r="W5" s="34"/>
    </row>
    <row r="6" spans="1:23" s="35" customFormat="1" ht="16.5">
      <c r="A6" s="20" t="s">
        <v>37</v>
      </c>
      <c r="B6" s="21">
        <v>42</v>
      </c>
      <c r="C6" s="31" t="s">
        <v>95</v>
      </c>
      <c r="D6" s="20" t="s">
        <v>52</v>
      </c>
      <c r="E6" s="7" t="s">
        <v>90</v>
      </c>
      <c r="F6" s="15">
        <v>10047276669</v>
      </c>
      <c r="G6" s="24">
        <v>20</v>
      </c>
      <c r="H6" s="20">
        <f>SUM(I6:V6)</f>
        <v>73</v>
      </c>
      <c r="I6" s="21">
        <v>34</v>
      </c>
      <c r="J6" s="21">
        <v>36</v>
      </c>
      <c r="K6" s="21">
        <v>3</v>
      </c>
      <c r="L6" s="21"/>
      <c r="M6" s="21"/>
      <c r="N6" s="34"/>
      <c r="O6" s="34"/>
      <c r="P6" s="34"/>
      <c r="Q6" s="34"/>
      <c r="R6" s="34"/>
      <c r="S6" s="34"/>
      <c r="T6" s="34"/>
      <c r="U6" s="34"/>
      <c r="V6" s="34"/>
      <c r="W6" s="34"/>
    </row>
    <row r="7" spans="1:23" s="35" customFormat="1" ht="16.5">
      <c r="A7" s="20" t="s">
        <v>38</v>
      </c>
      <c r="B7" s="21">
        <v>26</v>
      </c>
      <c r="C7" s="31" t="s">
        <v>4</v>
      </c>
      <c r="D7" s="20" t="s">
        <v>52</v>
      </c>
      <c r="E7" s="7" t="s">
        <v>0</v>
      </c>
      <c r="F7" s="16">
        <v>10047309914</v>
      </c>
      <c r="G7" s="25">
        <v>16</v>
      </c>
      <c r="H7" s="20">
        <f>SUM(I7:V7)</f>
        <v>69</v>
      </c>
      <c r="I7" s="21">
        <v>32</v>
      </c>
      <c r="J7" s="21">
        <v>34</v>
      </c>
      <c r="K7" s="21"/>
      <c r="L7" s="21">
        <v>1</v>
      </c>
      <c r="M7" s="21">
        <v>2</v>
      </c>
      <c r="N7" s="34"/>
      <c r="O7" s="34"/>
      <c r="P7" s="34"/>
      <c r="Q7" s="34"/>
      <c r="R7" s="34"/>
      <c r="S7" s="34"/>
      <c r="T7" s="34"/>
      <c r="U7" s="34"/>
      <c r="V7" s="34"/>
      <c r="W7" s="34"/>
    </row>
    <row r="8" spans="1:23" s="35" customFormat="1" ht="16.5">
      <c r="A8" s="20" t="s">
        <v>39</v>
      </c>
      <c r="B8" s="21">
        <v>37</v>
      </c>
      <c r="C8" s="31" t="s">
        <v>31</v>
      </c>
      <c r="D8" s="20" t="s">
        <v>52</v>
      </c>
      <c r="E8" s="7" t="s">
        <v>30</v>
      </c>
      <c r="F8" s="6">
        <v>10046029413</v>
      </c>
      <c r="G8" s="23">
        <v>13</v>
      </c>
      <c r="H8" s="20">
        <f>SUM(I7:N7)</f>
        <v>69</v>
      </c>
      <c r="I8" s="21">
        <v>36</v>
      </c>
      <c r="J8" s="21">
        <v>32</v>
      </c>
      <c r="K8" s="21">
        <v>1</v>
      </c>
      <c r="L8" s="21"/>
      <c r="M8" s="21"/>
      <c r="N8" s="34"/>
      <c r="O8" s="34"/>
      <c r="P8" s="34"/>
      <c r="Q8" s="34"/>
      <c r="R8" s="34"/>
      <c r="S8" s="34"/>
      <c r="T8" s="34"/>
      <c r="U8" s="34"/>
      <c r="V8" s="34"/>
      <c r="W8" s="34"/>
    </row>
    <row r="9" spans="1:23" s="35" customFormat="1" ht="16.5">
      <c r="A9" s="20" t="s">
        <v>40</v>
      </c>
      <c r="B9" s="21">
        <v>36</v>
      </c>
      <c r="C9" s="31" t="s">
        <v>29</v>
      </c>
      <c r="D9" s="20" t="s">
        <v>52</v>
      </c>
      <c r="E9" s="7" t="s">
        <v>30</v>
      </c>
      <c r="F9" s="6">
        <v>10046019511</v>
      </c>
      <c r="G9" s="23">
        <v>11</v>
      </c>
      <c r="H9" s="20">
        <f t="shared" ref="H9:H18" si="1">SUM(I9:V9)</f>
        <v>66</v>
      </c>
      <c r="I9" s="21">
        <v>28</v>
      </c>
      <c r="J9" s="21">
        <v>38</v>
      </c>
      <c r="K9" s="21"/>
      <c r="L9" s="21"/>
      <c r="M9" s="21"/>
      <c r="N9" s="34"/>
      <c r="O9" s="34"/>
      <c r="P9" s="34"/>
      <c r="Q9" s="34"/>
      <c r="R9" s="34"/>
      <c r="S9" s="34"/>
      <c r="T9" s="34"/>
      <c r="U9" s="34"/>
      <c r="V9" s="34"/>
      <c r="W9" s="34"/>
    </row>
    <row r="10" spans="1:23" s="35" customFormat="1" ht="16.5">
      <c r="A10" s="20" t="s">
        <v>41</v>
      </c>
      <c r="B10" s="21">
        <v>35</v>
      </c>
      <c r="C10" s="31" t="s">
        <v>28</v>
      </c>
      <c r="D10" s="20" t="s">
        <v>7</v>
      </c>
      <c r="E10" s="7" t="s">
        <v>22</v>
      </c>
      <c r="F10" s="15">
        <v>10046108326</v>
      </c>
      <c r="G10" s="24">
        <v>10</v>
      </c>
      <c r="H10" s="20">
        <f t="shared" si="1"/>
        <v>65</v>
      </c>
      <c r="I10" s="21">
        <v>30</v>
      </c>
      <c r="J10" s="21">
        <v>24</v>
      </c>
      <c r="K10" s="21">
        <v>2</v>
      </c>
      <c r="L10" s="21">
        <v>5</v>
      </c>
      <c r="M10" s="21">
        <v>4</v>
      </c>
      <c r="N10" s="34"/>
      <c r="O10" s="34"/>
      <c r="P10" s="34"/>
      <c r="Q10" s="34"/>
      <c r="R10" s="34"/>
      <c r="S10" s="34"/>
      <c r="T10" s="34"/>
      <c r="U10" s="34"/>
      <c r="V10" s="34"/>
      <c r="W10" s="34"/>
    </row>
    <row r="11" spans="1:23" s="35" customFormat="1" ht="16.5">
      <c r="A11" s="20" t="s">
        <v>42</v>
      </c>
      <c r="B11" s="21">
        <v>39</v>
      </c>
      <c r="C11" s="31" t="s">
        <v>78</v>
      </c>
      <c r="D11" s="20" t="s">
        <v>52</v>
      </c>
      <c r="E11" s="7" t="s">
        <v>79</v>
      </c>
      <c r="F11" s="17">
        <v>10047403274</v>
      </c>
      <c r="G11" s="36">
        <v>9</v>
      </c>
      <c r="H11" s="20">
        <f t="shared" si="1"/>
        <v>64</v>
      </c>
      <c r="I11" s="21">
        <v>38</v>
      </c>
      <c r="J11" s="21">
        <v>26</v>
      </c>
      <c r="K11" s="21"/>
      <c r="L11" s="21"/>
      <c r="M11" s="21"/>
      <c r="N11" s="34"/>
      <c r="O11" s="34"/>
      <c r="P11" s="34"/>
      <c r="Q11" s="34"/>
      <c r="R11" s="34"/>
      <c r="S11" s="34"/>
      <c r="T11" s="34"/>
      <c r="U11" s="34"/>
      <c r="V11" s="34"/>
      <c r="W11" s="34"/>
    </row>
    <row r="12" spans="1:23" s="35" customFormat="1" ht="16.5">
      <c r="A12" s="20" t="s">
        <v>43</v>
      </c>
      <c r="B12" s="21">
        <v>40</v>
      </c>
      <c r="C12" s="31" t="s">
        <v>83</v>
      </c>
      <c r="D12" s="20" t="s">
        <v>52</v>
      </c>
      <c r="E12" s="7" t="s">
        <v>84</v>
      </c>
      <c r="F12" s="15"/>
      <c r="G12" s="24">
        <v>8</v>
      </c>
      <c r="H12" s="20">
        <f t="shared" si="1"/>
        <v>60</v>
      </c>
      <c r="I12" s="21">
        <v>24</v>
      </c>
      <c r="J12" s="21">
        <v>30</v>
      </c>
      <c r="K12" s="21"/>
      <c r="L12" s="21"/>
      <c r="M12" s="21">
        <v>6</v>
      </c>
      <c r="N12" s="34"/>
      <c r="O12" s="34"/>
      <c r="P12" s="34"/>
      <c r="Q12" s="34"/>
      <c r="R12" s="34"/>
      <c r="S12" s="34"/>
      <c r="T12" s="34"/>
      <c r="U12" s="34"/>
      <c r="V12" s="34"/>
      <c r="W12" s="34"/>
    </row>
    <row r="13" spans="1:23" s="35" customFormat="1" ht="16.5">
      <c r="A13" s="20" t="s">
        <v>44</v>
      </c>
      <c r="B13" s="21">
        <v>38</v>
      </c>
      <c r="C13" s="31" t="s">
        <v>32</v>
      </c>
      <c r="D13" s="20" t="s">
        <v>52</v>
      </c>
      <c r="E13" s="7" t="s">
        <v>30</v>
      </c>
      <c r="F13" s="6">
        <v>10046047601</v>
      </c>
      <c r="G13" s="23">
        <v>7</v>
      </c>
      <c r="H13" s="20">
        <f t="shared" si="1"/>
        <v>50</v>
      </c>
      <c r="I13" s="21">
        <v>22</v>
      </c>
      <c r="J13" s="21">
        <v>28</v>
      </c>
      <c r="K13" s="21"/>
      <c r="L13" s="21"/>
      <c r="M13" s="21"/>
      <c r="N13" s="34"/>
      <c r="O13" s="34"/>
      <c r="P13" s="34"/>
      <c r="Q13" s="34"/>
      <c r="R13" s="34"/>
      <c r="S13" s="34"/>
      <c r="T13" s="34"/>
      <c r="U13" s="34"/>
      <c r="V13" s="34"/>
      <c r="W13" s="34"/>
    </row>
    <row r="14" spans="1:23" s="35" customFormat="1" ht="16.5">
      <c r="A14" s="20" t="s">
        <v>45</v>
      </c>
      <c r="B14" s="21">
        <v>28</v>
      </c>
      <c r="C14" s="31" t="s">
        <v>6</v>
      </c>
      <c r="D14" s="20" t="s">
        <v>52</v>
      </c>
      <c r="E14" s="7" t="s">
        <v>0</v>
      </c>
      <c r="F14" s="16">
        <v>10047310318</v>
      </c>
      <c r="G14" s="25">
        <v>6</v>
      </c>
      <c r="H14" s="20">
        <f t="shared" si="1"/>
        <v>46</v>
      </c>
      <c r="I14" s="21">
        <v>26</v>
      </c>
      <c r="J14" s="21">
        <v>18</v>
      </c>
      <c r="K14" s="21"/>
      <c r="L14" s="21">
        <v>2</v>
      </c>
      <c r="M14" s="21"/>
      <c r="N14" s="34"/>
      <c r="O14" s="34"/>
      <c r="P14" s="34"/>
      <c r="Q14" s="34"/>
      <c r="R14" s="34"/>
      <c r="S14" s="34"/>
      <c r="T14" s="34"/>
      <c r="U14" s="34"/>
      <c r="V14" s="34"/>
      <c r="W14" s="34"/>
    </row>
    <row r="15" spans="1:23" s="35" customFormat="1" ht="16.5">
      <c r="A15" s="20" t="s">
        <v>46</v>
      </c>
      <c r="B15" s="21">
        <v>43</v>
      </c>
      <c r="C15" s="31" t="s">
        <v>96</v>
      </c>
      <c r="D15" s="20" t="s">
        <v>7</v>
      </c>
      <c r="E15" s="7" t="s">
        <v>90</v>
      </c>
      <c r="F15" s="15">
        <v>10047395800</v>
      </c>
      <c r="G15" s="24">
        <v>5</v>
      </c>
      <c r="H15" s="20">
        <f t="shared" si="1"/>
        <v>42</v>
      </c>
      <c r="I15" s="21">
        <v>20</v>
      </c>
      <c r="J15" s="21">
        <v>22</v>
      </c>
      <c r="K15" s="21"/>
      <c r="L15" s="21"/>
      <c r="M15" s="21"/>
      <c r="N15" s="34"/>
      <c r="O15" s="34"/>
      <c r="P15" s="34"/>
      <c r="Q15" s="34"/>
      <c r="R15" s="34"/>
      <c r="S15" s="34"/>
      <c r="T15" s="34"/>
      <c r="U15" s="34"/>
      <c r="V15" s="34"/>
      <c r="W15" s="34"/>
    </row>
    <row r="16" spans="1:23" s="35" customFormat="1" ht="16.5">
      <c r="A16" s="20" t="s">
        <v>47</v>
      </c>
      <c r="B16" s="21">
        <v>32</v>
      </c>
      <c r="C16" s="31" t="s">
        <v>27</v>
      </c>
      <c r="D16" s="20" t="s">
        <v>53</v>
      </c>
      <c r="E16" s="7" t="s">
        <v>22</v>
      </c>
      <c r="F16" s="15">
        <v>10046081751</v>
      </c>
      <c r="G16" s="24">
        <v>4</v>
      </c>
      <c r="H16" s="20">
        <f t="shared" si="1"/>
        <v>38</v>
      </c>
      <c r="I16" s="21">
        <v>18</v>
      </c>
      <c r="J16" s="21">
        <v>20</v>
      </c>
      <c r="K16" s="21"/>
      <c r="L16" s="21"/>
      <c r="M16" s="21"/>
      <c r="N16" s="34"/>
      <c r="O16" s="34"/>
      <c r="P16" s="34"/>
      <c r="Q16" s="34"/>
      <c r="R16" s="34"/>
      <c r="S16" s="34"/>
      <c r="T16" s="34"/>
      <c r="U16" s="34"/>
      <c r="V16" s="34"/>
      <c r="W16" s="34"/>
    </row>
    <row r="17" spans="1:23" s="35" customFormat="1" ht="16.5">
      <c r="A17" s="20" t="s">
        <v>48</v>
      </c>
      <c r="B17" s="21">
        <v>31</v>
      </c>
      <c r="C17" s="31" t="s">
        <v>8</v>
      </c>
      <c r="D17" s="20" t="s">
        <v>53</v>
      </c>
      <c r="E17" s="7" t="s">
        <v>0</v>
      </c>
      <c r="F17" s="16">
        <v>10047388726</v>
      </c>
      <c r="G17" s="25">
        <v>3</v>
      </c>
      <c r="H17" s="20">
        <f t="shared" si="1"/>
        <v>30</v>
      </c>
      <c r="I17" s="21">
        <v>16</v>
      </c>
      <c r="J17" s="21">
        <v>14</v>
      </c>
      <c r="K17" s="21"/>
      <c r="L17" s="21"/>
      <c r="M17" s="21"/>
      <c r="N17" s="34"/>
      <c r="O17" s="34"/>
      <c r="P17" s="34"/>
      <c r="Q17" s="34"/>
      <c r="R17" s="34"/>
      <c r="S17" s="34"/>
      <c r="T17" s="34"/>
      <c r="U17" s="34"/>
      <c r="V17" s="34"/>
      <c r="W17" s="34"/>
    </row>
    <row r="18" spans="1:23" s="35" customFormat="1" ht="16.5">
      <c r="A18" s="20" t="s">
        <v>49</v>
      </c>
      <c r="B18" s="21">
        <v>41</v>
      </c>
      <c r="C18" s="31" t="s">
        <v>88</v>
      </c>
      <c r="D18" s="20" t="s">
        <v>7</v>
      </c>
      <c r="E18" s="7" t="s">
        <v>10</v>
      </c>
      <c r="F18" s="15"/>
      <c r="G18" s="24">
        <v>2</v>
      </c>
      <c r="H18" s="20">
        <f t="shared" si="1"/>
        <v>30</v>
      </c>
      <c r="I18" s="21">
        <v>14</v>
      </c>
      <c r="J18" s="21">
        <v>16</v>
      </c>
      <c r="K18" s="21"/>
      <c r="L18" s="21"/>
      <c r="M18" s="21"/>
      <c r="N18" s="34"/>
      <c r="O18" s="34"/>
      <c r="P18" s="34"/>
      <c r="Q18" s="34"/>
      <c r="R18" s="34"/>
      <c r="S18" s="34"/>
      <c r="T18" s="34"/>
      <c r="U18" s="34"/>
      <c r="V18" s="34"/>
      <c r="W18" s="34"/>
    </row>
    <row r="19" spans="1:23" ht="15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15.75">
      <c r="A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5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15.75">
      <c r="A22" s="1"/>
      <c r="B22" s="1"/>
      <c r="C22" s="59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15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</sheetData>
  <sheetProtection password="C616" sheet="1" objects="1" scenarios="1"/>
  <sortState ref="B4:M16">
    <sortCondition descending="1" ref="H4:H16"/>
  </sortState>
  <pageMargins left="0.24" right="0.24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7"/>
  <sheetViews>
    <sheetView topLeftCell="A2" workbookViewId="0">
      <selection sqref="A1:P26"/>
    </sheetView>
  </sheetViews>
  <sheetFormatPr defaultRowHeight="15"/>
  <cols>
    <col min="1" max="1" width="4.28515625" customWidth="1"/>
    <col min="2" max="2" width="4.42578125" customWidth="1"/>
    <col min="3" max="3" width="21" customWidth="1"/>
    <col min="4" max="4" width="5.85546875" customWidth="1"/>
    <col min="5" max="5" width="17" style="5" customWidth="1"/>
    <col min="6" max="6" width="10.5703125" customWidth="1"/>
    <col min="7" max="7" width="5.42578125" customWidth="1"/>
    <col min="8" max="8" width="7.5703125" customWidth="1"/>
    <col min="9" max="15" width="2.7109375" customWidth="1"/>
    <col min="16" max="16" width="3.85546875" customWidth="1"/>
    <col min="23" max="23" width="9.140625" bestFit="1" customWidth="1"/>
  </cols>
  <sheetData>
    <row r="1" spans="1:22" ht="142.5" customHeight="1"/>
    <row r="2" spans="1:22" ht="45" customHeight="1"/>
    <row r="3" spans="1:22" ht="37.5" customHeight="1" thickBot="1">
      <c r="A3" s="57"/>
      <c r="B3" s="58" t="s">
        <v>35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spans="1:22" s="35" customFormat="1" ht="75.75" customHeight="1" thickBot="1">
      <c r="A4" s="46" t="s">
        <v>114</v>
      </c>
      <c r="B4" s="41" t="s">
        <v>110</v>
      </c>
      <c r="C4" s="47" t="s">
        <v>111</v>
      </c>
      <c r="D4" s="47"/>
      <c r="E4" s="47" t="s">
        <v>112</v>
      </c>
      <c r="F4" s="47" t="s">
        <v>113</v>
      </c>
      <c r="G4" s="39" t="s">
        <v>120</v>
      </c>
      <c r="H4" s="48" t="s">
        <v>106</v>
      </c>
      <c r="I4" s="41" t="s">
        <v>97</v>
      </c>
      <c r="J4" s="41" t="s">
        <v>98</v>
      </c>
      <c r="K4" s="41" t="s">
        <v>99</v>
      </c>
      <c r="L4" s="41" t="s">
        <v>100</v>
      </c>
      <c r="M4" s="41" t="s">
        <v>101</v>
      </c>
      <c r="N4" s="41" t="s">
        <v>102</v>
      </c>
      <c r="O4" s="41" t="s">
        <v>103</v>
      </c>
      <c r="P4" s="43" t="s">
        <v>109</v>
      </c>
      <c r="Q4" s="49"/>
      <c r="R4" s="49"/>
      <c r="S4" s="49"/>
      <c r="T4" s="49"/>
      <c r="U4" s="49"/>
      <c r="V4" s="49"/>
    </row>
    <row r="5" spans="1:22" s="35" customFormat="1" ht="16.5">
      <c r="A5" s="18" t="s">
        <v>36</v>
      </c>
      <c r="B5" s="19">
        <v>14</v>
      </c>
      <c r="C5" s="32" t="s">
        <v>34</v>
      </c>
      <c r="D5" s="50" t="s">
        <v>2</v>
      </c>
      <c r="E5" s="13" t="s">
        <v>30</v>
      </c>
      <c r="F5" s="9">
        <v>10046034059</v>
      </c>
      <c r="G5" s="22">
        <v>25</v>
      </c>
      <c r="H5" s="19">
        <f t="shared" ref="H5:H25" si="0">SUM(I5:T5)</f>
        <v>171</v>
      </c>
      <c r="I5" s="19">
        <v>38</v>
      </c>
      <c r="J5" s="19">
        <v>40</v>
      </c>
      <c r="K5" s="19">
        <v>38</v>
      </c>
      <c r="L5" s="19">
        <v>5</v>
      </c>
      <c r="M5" s="19">
        <v>5</v>
      </c>
      <c r="N5" s="19">
        <v>5</v>
      </c>
      <c r="O5" s="19"/>
      <c r="P5" s="19">
        <v>40</v>
      </c>
      <c r="Q5" s="34"/>
      <c r="R5" s="34"/>
      <c r="S5" s="34"/>
      <c r="T5" s="34"/>
      <c r="U5" s="34"/>
    </row>
    <row r="6" spans="1:22" s="35" customFormat="1" ht="16.5">
      <c r="A6" s="20" t="s">
        <v>37</v>
      </c>
      <c r="B6" s="21">
        <v>13</v>
      </c>
      <c r="C6" s="31" t="s">
        <v>33</v>
      </c>
      <c r="D6" s="51" t="s">
        <v>2</v>
      </c>
      <c r="E6" s="7" t="s">
        <v>30</v>
      </c>
      <c r="F6" s="10">
        <v>10046024662</v>
      </c>
      <c r="G6" s="23">
        <v>20</v>
      </c>
      <c r="H6" s="21">
        <f t="shared" si="0"/>
        <v>157</v>
      </c>
      <c r="I6" s="21">
        <v>40</v>
      </c>
      <c r="J6" s="21">
        <v>38</v>
      </c>
      <c r="K6" s="21">
        <v>40</v>
      </c>
      <c r="L6" s="21">
        <v>3</v>
      </c>
      <c r="M6" s="21">
        <v>3</v>
      </c>
      <c r="N6" s="21">
        <v>3</v>
      </c>
      <c r="O6" s="21">
        <v>10</v>
      </c>
      <c r="P6" s="21">
        <v>20</v>
      </c>
      <c r="Q6" s="34"/>
      <c r="R6" s="34"/>
      <c r="S6" s="34"/>
      <c r="T6" s="34"/>
      <c r="U6" s="34"/>
    </row>
    <row r="7" spans="1:22" s="35" customFormat="1" ht="16.5">
      <c r="A7" s="20" t="s">
        <v>38</v>
      </c>
      <c r="B7" s="21">
        <v>1</v>
      </c>
      <c r="C7" s="31" t="s">
        <v>9</v>
      </c>
      <c r="D7" s="51" t="s">
        <v>54</v>
      </c>
      <c r="E7" s="7" t="s">
        <v>10</v>
      </c>
      <c r="F7" s="11">
        <v>10047256764</v>
      </c>
      <c r="G7" s="24">
        <v>16</v>
      </c>
      <c r="H7" s="21">
        <f t="shared" si="0"/>
        <v>112</v>
      </c>
      <c r="I7" s="21">
        <v>36</v>
      </c>
      <c r="J7" s="21">
        <v>36</v>
      </c>
      <c r="K7" s="21">
        <v>36</v>
      </c>
      <c r="L7" s="21"/>
      <c r="M7" s="21"/>
      <c r="N7" s="21"/>
      <c r="O7" s="21">
        <v>4</v>
      </c>
      <c r="P7" s="21"/>
      <c r="Q7" s="34"/>
      <c r="R7" s="34"/>
      <c r="S7" s="34"/>
      <c r="T7" s="34"/>
      <c r="U7" s="34"/>
    </row>
    <row r="8" spans="1:22" s="35" customFormat="1" ht="16.5">
      <c r="A8" s="20" t="s">
        <v>39</v>
      </c>
      <c r="B8" s="21">
        <v>2</v>
      </c>
      <c r="C8" s="31" t="s">
        <v>11</v>
      </c>
      <c r="D8" s="51" t="s">
        <v>2</v>
      </c>
      <c r="E8" s="7" t="s">
        <v>10</v>
      </c>
      <c r="F8" s="11">
        <v>10047201392</v>
      </c>
      <c r="G8" s="24">
        <v>13</v>
      </c>
      <c r="H8" s="21">
        <f t="shared" si="0"/>
        <v>106</v>
      </c>
      <c r="I8" s="21">
        <v>34</v>
      </c>
      <c r="J8" s="21">
        <v>34</v>
      </c>
      <c r="K8" s="21">
        <v>34</v>
      </c>
      <c r="L8" s="21"/>
      <c r="M8" s="21">
        <v>2</v>
      </c>
      <c r="N8" s="21">
        <v>2</v>
      </c>
      <c r="O8" s="21"/>
      <c r="P8" s="21"/>
      <c r="Q8" s="34"/>
      <c r="R8" s="34"/>
      <c r="S8" s="34"/>
      <c r="T8" s="34"/>
      <c r="U8" s="34"/>
    </row>
    <row r="9" spans="1:22" s="35" customFormat="1" ht="16.5">
      <c r="A9" s="20" t="s">
        <v>40</v>
      </c>
      <c r="B9" s="21">
        <v>22</v>
      </c>
      <c r="C9" s="31" t="s">
        <v>93</v>
      </c>
      <c r="D9" s="51" t="s">
        <v>54</v>
      </c>
      <c r="E9" s="7" t="s">
        <v>90</v>
      </c>
      <c r="F9" s="11">
        <v>10047786325</v>
      </c>
      <c r="G9" s="24">
        <v>11</v>
      </c>
      <c r="H9" s="21">
        <f t="shared" si="0"/>
        <v>104</v>
      </c>
      <c r="I9" s="21">
        <v>32</v>
      </c>
      <c r="J9" s="21">
        <v>32</v>
      </c>
      <c r="K9" s="21">
        <v>32</v>
      </c>
      <c r="L9" s="21">
        <v>1</v>
      </c>
      <c r="M9" s="21"/>
      <c r="N9" s="21">
        <v>1</v>
      </c>
      <c r="O9" s="21">
        <v>6</v>
      </c>
      <c r="P9" s="21"/>
      <c r="Q9" s="34"/>
      <c r="R9" s="34"/>
      <c r="S9" s="34"/>
      <c r="T9" s="34"/>
      <c r="U9" s="34"/>
    </row>
    <row r="10" spans="1:22" s="35" customFormat="1" ht="16.5">
      <c r="A10" s="20" t="s">
        <v>41</v>
      </c>
      <c r="B10" s="21">
        <v>8</v>
      </c>
      <c r="C10" s="31" t="s">
        <v>64</v>
      </c>
      <c r="D10" s="51" t="s">
        <v>2</v>
      </c>
      <c r="E10" s="7" t="s">
        <v>10</v>
      </c>
      <c r="F10" s="12">
        <v>10047036492</v>
      </c>
      <c r="G10" s="25">
        <v>10</v>
      </c>
      <c r="H10" s="21">
        <f t="shared" si="0"/>
        <v>84</v>
      </c>
      <c r="I10" s="21">
        <v>26</v>
      </c>
      <c r="J10" s="21">
        <v>26</v>
      </c>
      <c r="K10" s="21">
        <v>30</v>
      </c>
      <c r="L10" s="21"/>
      <c r="M10" s="21"/>
      <c r="N10" s="21"/>
      <c r="O10" s="21">
        <v>2</v>
      </c>
      <c r="P10" s="21"/>
      <c r="Q10" s="34"/>
      <c r="R10" s="34"/>
      <c r="S10" s="34"/>
      <c r="T10" s="34"/>
      <c r="U10" s="34"/>
    </row>
    <row r="11" spans="1:22" s="35" customFormat="1" ht="16.5">
      <c r="A11" s="20" t="s">
        <v>42</v>
      </c>
      <c r="B11" s="21">
        <v>19</v>
      </c>
      <c r="C11" s="31" t="s">
        <v>122</v>
      </c>
      <c r="D11" s="51" t="s">
        <v>54</v>
      </c>
      <c r="E11" s="7" t="s">
        <v>0</v>
      </c>
      <c r="F11" s="12">
        <v>10047201594</v>
      </c>
      <c r="G11" s="25">
        <v>9</v>
      </c>
      <c r="H11" s="21">
        <f t="shared" si="0"/>
        <v>77</v>
      </c>
      <c r="I11" s="21">
        <v>28</v>
      </c>
      <c r="J11" s="21">
        <v>28</v>
      </c>
      <c r="K11" s="21">
        <v>20</v>
      </c>
      <c r="L11" s="21"/>
      <c r="M11" s="21">
        <v>1</v>
      </c>
      <c r="N11" s="21"/>
      <c r="O11" s="21"/>
      <c r="P11" s="21"/>
      <c r="Q11" s="34"/>
      <c r="R11" s="34"/>
      <c r="S11" s="34"/>
      <c r="T11" s="34"/>
      <c r="U11" s="34"/>
    </row>
    <row r="12" spans="1:22" s="35" customFormat="1" ht="16.5">
      <c r="A12" s="20" t="s">
        <v>43</v>
      </c>
      <c r="B12" s="21">
        <v>20</v>
      </c>
      <c r="C12" s="31" t="s">
        <v>123</v>
      </c>
      <c r="D12" s="51" t="s">
        <v>54</v>
      </c>
      <c r="E12" s="7" t="s">
        <v>82</v>
      </c>
      <c r="F12" s="11"/>
      <c r="G12" s="24">
        <v>8</v>
      </c>
      <c r="H12" s="21">
        <f t="shared" si="0"/>
        <v>76</v>
      </c>
      <c r="I12" s="21">
        <v>30</v>
      </c>
      <c r="J12" s="21">
        <v>30</v>
      </c>
      <c r="K12" s="21">
        <v>14</v>
      </c>
      <c r="L12" s="21">
        <v>2</v>
      </c>
      <c r="M12" s="21"/>
      <c r="N12" s="21"/>
      <c r="O12" s="21"/>
      <c r="P12" s="21"/>
      <c r="Q12" s="34"/>
      <c r="R12" s="34"/>
      <c r="S12" s="34"/>
      <c r="T12" s="34"/>
      <c r="U12" s="34"/>
    </row>
    <row r="13" spans="1:22" s="35" customFormat="1" ht="16.5">
      <c r="A13" s="20" t="s">
        <v>44</v>
      </c>
      <c r="B13" s="21">
        <v>21</v>
      </c>
      <c r="C13" s="31" t="s">
        <v>86</v>
      </c>
      <c r="D13" s="51" t="s">
        <v>2</v>
      </c>
      <c r="E13" s="7" t="s">
        <v>87</v>
      </c>
      <c r="F13" s="11">
        <v>10047367003</v>
      </c>
      <c r="G13" s="24">
        <v>7</v>
      </c>
      <c r="H13" s="21">
        <f t="shared" si="0"/>
        <v>72</v>
      </c>
      <c r="I13" s="21">
        <v>20</v>
      </c>
      <c r="J13" s="21">
        <v>24</v>
      </c>
      <c r="K13" s="21">
        <v>28</v>
      </c>
      <c r="L13" s="21"/>
      <c r="M13" s="21"/>
      <c r="N13" s="21"/>
      <c r="O13" s="21"/>
      <c r="P13" s="21"/>
      <c r="Q13" s="34"/>
      <c r="R13" s="34"/>
      <c r="S13" s="34"/>
      <c r="T13" s="34"/>
      <c r="U13" s="34"/>
    </row>
    <row r="14" spans="1:22" s="35" customFormat="1" ht="16.5">
      <c r="A14" s="20" t="s">
        <v>45</v>
      </c>
      <c r="B14" s="21">
        <v>7</v>
      </c>
      <c r="C14" s="31" t="s">
        <v>63</v>
      </c>
      <c r="D14" s="51" t="s">
        <v>2</v>
      </c>
      <c r="E14" s="7" t="s">
        <v>10</v>
      </c>
      <c r="F14" s="12">
        <v>10058655779</v>
      </c>
      <c r="G14" s="25">
        <v>6</v>
      </c>
      <c r="H14" s="21">
        <f t="shared" si="0"/>
        <v>66</v>
      </c>
      <c r="I14" s="21">
        <v>22</v>
      </c>
      <c r="J14" s="21">
        <v>22</v>
      </c>
      <c r="K14" s="21">
        <v>22</v>
      </c>
      <c r="L14" s="21"/>
      <c r="M14" s="21"/>
      <c r="N14" s="21"/>
      <c r="O14" s="21"/>
      <c r="P14" s="21"/>
      <c r="Q14" s="34"/>
      <c r="R14" s="34"/>
      <c r="S14" s="34"/>
      <c r="T14" s="34"/>
      <c r="U14" s="34"/>
    </row>
    <row r="15" spans="1:22" s="35" customFormat="1" ht="16.5">
      <c r="A15" s="20" t="s">
        <v>46</v>
      </c>
      <c r="B15" s="21">
        <v>18</v>
      </c>
      <c r="C15" s="31" t="s">
        <v>80</v>
      </c>
      <c r="D15" s="51" t="s">
        <v>2</v>
      </c>
      <c r="E15" s="7" t="s">
        <v>81</v>
      </c>
      <c r="F15" s="10">
        <v>10014238671</v>
      </c>
      <c r="G15" s="23">
        <v>5</v>
      </c>
      <c r="H15" s="21">
        <f t="shared" si="0"/>
        <v>54</v>
      </c>
      <c r="I15" s="21">
        <v>24</v>
      </c>
      <c r="J15" s="21">
        <v>14</v>
      </c>
      <c r="K15" s="21">
        <v>16</v>
      </c>
      <c r="L15" s="21"/>
      <c r="M15" s="21"/>
      <c r="N15" s="21"/>
      <c r="O15" s="21"/>
      <c r="P15" s="21"/>
      <c r="Q15" s="34"/>
      <c r="R15" s="34"/>
      <c r="S15" s="34"/>
      <c r="T15" s="34"/>
      <c r="U15" s="34"/>
    </row>
    <row r="16" spans="1:22" s="35" customFormat="1" ht="16.5">
      <c r="A16" s="20" t="s">
        <v>47</v>
      </c>
      <c r="B16" s="21">
        <v>12</v>
      </c>
      <c r="C16" s="31" t="s">
        <v>26</v>
      </c>
      <c r="D16" s="51" t="s">
        <v>2</v>
      </c>
      <c r="E16" s="7" t="s">
        <v>22</v>
      </c>
      <c r="F16" s="12">
        <v>10046103777</v>
      </c>
      <c r="G16" s="25">
        <v>4</v>
      </c>
      <c r="H16" s="21">
        <f t="shared" si="0"/>
        <v>52</v>
      </c>
      <c r="I16" s="21">
        <v>12</v>
      </c>
      <c r="J16" s="21">
        <v>16</v>
      </c>
      <c r="K16" s="21">
        <v>24</v>
      </c>
      <c r="L16" s="21"/>
      <c r="M16" s="21"/>
      <c r="N16" s="21"/>
      <c r="O16" s="21"/>
      <c r="P16" s="21"/>
      <c r="Q16" s="34"/>
      <c r="R16" s="34"/>
      <c r="S16" s="34"/>
      <c r="T16" s="34"/>
      <c r="U16" s="34"/>
    </row>
    <row r="17" spans="1:21" s="35" customFormat="1" ht="16.5">
      <c r="A17" s="20" t="s">
        <v>48</v>
      </c>
      <c r="B17" s="21">
        <v>23</v>
      </c>
      <c r="C17" s="31" t="s">
        <v>94</v>
      </c>
      <c r="D17" s="51" t="s">
        <v>54</v>
      </c>
      <c r="E17" s="7" t="s">
        <v>90</v>
      </c>
      <c r="F17" s="11">
        <v>10047369023</v>
      </c>
      <c r="G17" s="24">
        <v>3</v>
      </c>
      <c r="H17" s="21">
        <f t="shared" si="0"/>
        <v>50</v>
      </c>
      <c r="I17" s="21">
        <v>14</v>
      </c>
      <c r="J17" s="21">
        <v>18</v>
      </c>
      <c r="K17" s="21">
        <v>18</v>
      </c>
      <c r="L17" s="21"/>
      <c r="M17" s="21"/>
      <c r="N17" s="21"/>
      <c r="O17" s="21"/>
      <c r="P17" s="21"/>
      <c r="Q17" s="34"/>
      <c r="R17" s="34"/>
      <c r="S17" s="34"/>
      <c r="T17" s="34"/>
      <c r="U17" s="34"/>
    </row>
    <row r="18" spans="1:21" s="35" customFormat="1" ht="16.5">
      <c r="A18" s="20" t="s">
        <v>49</v>
      </c>
      <c r="B18" s="21">
        <v>11</v>
      </c>
      <c r="C18" s="30" t="s">
        <v>3</v>
      </c>
      <c r="D18" s="51" t="s">
        <v>2</v>
      </c>
      <c r="E18" s="7" t="s">
        <v>0</v>
      </c>
      <c r="F18" s="12">
        <v>10047448845</v>
      </c>
      <c r="G18" s="25">
        <v>2</v>
      </c>
      <c r="H18" s="21">
        <f t="shared" si="0"/>
        <v>48</v>
      </c>
      <c r="I18" s="21">
        <v>16</v>
      </c>
      <c r="J18" s="21">
        <v>20</v>
      </c>
      <c r="K18" s="21">
        <v>12</v>
      </c>
      <c r="L18" s="21"/>
      <c r="M18" s="21"/>
      <c r="N18" s="21"/>
      <c r="O18" s="21"/>
      <c r="P18" s="21"/>
      <c r="Q18" s="34"/>
      <c r="R18" s="34"/>
      <c r="S18" s="34"/>
      <c r="T18" s="34"/>
      <c r="U18" s="34"/>
    </row>
    <row r="19" spans="1:21" s="35" customFormat="1" ht="16.5">
      <c r="A19" s="20" t="s">
        <v>50</v>
      </c>
      <c r="B19" s="21">
        <v>17</v>
      </c>
      <c r="C19" s="31" t="s">
        <v>67</v>
      </c>
      <c r="D19" s="51" t="s">
        <v>2</v>
      </c>
      <c r="E19" s="7" t="s">
        <v>68</v>
      </c>
      <c r="F19" s="12">
        <v>10059307602</v>
      </c>
      <c r="G19" s="25">
        <v>1</v>
      </c>
      <c r="H19" s="21">
        <f t="shared" si="0"/>
        <v>30</v>
      </c>
      <c r="I19" s="21">
        <v>0</v>
      </c>
      <c r="J19" s="21">
        <v>4</v>
      </c>
      <c r="K19" s="21">
        <v>26</v>
      </c>
      <c r="L19" s="21"/>
      <c r="M19" s="21"/>
      <c r="N19" s="21"/>
      <c r="O19" s="21"/>
      <c r="P19" s="21"/>
      <c r="Q19" s="34"/>
      <c r="R19" s="34"/>
      <c r="S19" s="34"/>
      <c r="T19" s="34"/>
      <c r="U19" s="34"/>
    </row>
    <row r="20" spans="1:21" s="35" customFormat="1" ht="16.5">
      <c r="A20" s="20" t="s">
        <v>58</v>
      </c>
      <c r="B20" s="21">
        <v>6</v>
      </c>
      <c r="C20" s="31" t="s">
        <v>62</v>
      </c>
      <c r="D20" s="51" t="s">
        <v>2</v>
      </c>
      <c r="E20" s="7" t="s">
        <v>10</v>
      </c>
      <c r="F20" s="12">
        <v>10058654264</v>
      </c>
      <c r="G20" s="25"/>
      <c r="H20" s="21">
        <f t="shared" si="0"/>
        <v>-6</v>
      </c>
      <c r="I20" s="21">
        <v>18</v>
      </c>
      <c r="J20" s="21">
        <v>6</v>
      </c>
      <c r="K20" s="21">
        <v>10</v>
      </c>
      <c r="L20" s="21"/>
      <c r="M20" s="21"/>
      <c r="N20" s="21"/>
      <c r="O20" s="21"/>
      <c r="P20" s="21">
        <v>-40</v>
      </c>
      <c r="Q20" s="34"/>
      <c r="R20" s="34"/>
      <c r="S20" s="34"/>
    </row>
    <row r="21" spans="1:21" s="35" customFormat="1" ht="16.5">
      <c r="A21" s="20" t="s">
        <v>59</v>
      </c>
      <c r="B21" s="21">
        <v>3</v>
      </c>
      <c r="C21" s="31" t="s">
        <v>73</v>
      </c>
      <c r="D21" s="51" t="s">
        <v>2</v>
      </c>
      <c r="E21" s="7" t="s">
        <v>10</v>
      </c>
      <c r="F21" s="12">
        <v>10007607107</v>
      </c>
      <c r="G21" s="25"/>
      <c r="H21" s="21">
        <f t="shared" si="0"/>
        <v>-14</v>
      </c>
      <c r="I21" s="21">
        <v>8</v>
      </c>
      <c r="J21" s="21">
        <v>12</v>
      </c>
      <c r="K21" s="21">
        <v>6</v>
      </c>
      <c r="L21" s="21"/>
      <c r="M21" s="21"/>
      <c r="N21" s="21"/>
      <c r="O21" s="21"/>
      <c r="P21" s="21">
        <v>-40</v>
      </c>
      <c r="Q21" s="34"/>
      <c r="R21" s="34"/>
      <c r="S21" s="34"/>
    </row>
    <row r="22" spans="1:21" s="35" customFormat="1" ht="16.5">
      <c r="A22" s="20" t="s">
        <v>66</v>
      </c>
      <c r="B22" s="21">
        <v>10</v>
      </c>
      <c r="C22" s="31" t="s">
        <v>1</v>
      </c>
      <c r="D22" s="51" t="s">
        <v>2</v>
      </c>
      <c r="E22" s="7" t="s">
        <v>0</v>
      </c>
      <c r="F22" s="12">
        <v>10047310015</v>
      </c>
      <c r="G22" s="25"/>
      <c r="H22" s="21">
        <f t="shared" si="0"/>
        <v>-16</v>
      </c>
      <c r="I22" s="21">
        <v>10</v>
      </c>
      <c r="J22" s="21">
        <v>10</v>
      </c>
      <c r="K22" s="21">
        <v>4</v>
      </c>
      <c r="L22" s="21"/>
      <c r="M22" s="21"/>
      <c r="N22" s="21"/>
      <c r="O22" s="21"/>
      <c r="P22" s="21">
        <v>-40</v>
      </c>
      <c r="Q22" s="34"/>
      <c r="R22" s="34"/>
      <c r="S22" s="34"/>
    </row>
    <row r="23" spans="1:21" s="35" customFormat="1" ht="16.5">
      <c r="A23" s="20" t="s">
        <v>69</v>
      </c>
      <c r="B23" s="21">
        <v>15</v>
      </c>
      <c r="C23" s="31" t="s">
        <v>51</v>
      </c>
      <c r="D23" s="51" t="s">
        <v>54</v>
      </c>
      <c r="E23" s="7" t="s">
        <v>30</v>
      </c>
      <c r="F23" s="10">
        <v>10046029312</v>
      </c>
      <c r="G23" s="23"/>
      <c r="H23" s="21">
        <f t="shared" si="0"/>
        <v>-18</v>
      </c>
      <c r="I23" s="21">
        <v>6</v>
      </c>
      <c r="J23" s="21">
        <v>8</v>
      </c>
      <c r="K23" s="21">
        <v>8</v>
      </c>
      <c r="L23" s="21"/>
      <c r="M23" s="21"/>
      <c r="N23" s="21"/>
      <c r="O23" s="21"/>
      <c r="P23" s="21">
        <v>-40</v>
      </c>
      <c r="Q23" s="34"/>
      <c r="R23" s="34"/>
      <c r="S23" s="34"/>
    </row>
    <row r="24" spans="1:21" s="35" customFormat="1" ht="16.5">
      <c r="A24" s="20" t="s">
        <v>77</v>
      </c>
      <c r="B24" s="21">
        <v>4</v>
      </c>
      <c r="C24" s="31" t="s">
        <v>60</v>
      </c>
      <c r="D24" s="51" t="s">
        <v>2</v>
      </c>
      <c r="E24" s="7" t="s">
        <v>10</v>
      </c>
      <c r="F24" s="12">
        <v>10047440862</v>
      </c>
      <c r="G24" s="25"/>
      <c r="H24" s="21">
        <f t="shared" si="0"/>
        <v>-32</v>
      </c>
      <c r="I24" s="21">
        <v>4</v>
      </c>
      <c r="J24" s="21">
        <v>2</v>
      </c>
      <c r="K24" s="21">
        <v>2</v>
      </c>
      <c r="L24" s="21"/>
      <c r="M24" s="21"/>
      <c r="N24" s="21"/>
      <c r="O24" s="21"/>
      <c r="P24" s="21">
        <v>-40</v>
      </c>
      <c r="Q24" s="34"/>
      <c r="R24" s="34"/>
      <c r="S24" s="34"/>
    </row>
    <row r="25" spans="1:21" s="35" customFormat="1" ht="16.5">
      <c r="A25" s="20" t="s">
        <v>85</v>
      </c>
      <c r="B25" s="21">
        <v>5</v>
      </c>
      <c r="C25" s="31" t="s">
        <v>61</v>
      </c>
      <c r="D25" s="51" t="s">
        <v>2</v>
      </c>
      <c r="E25" s="7" t="s">
        <v>10</v>
      </c>
      <c r="F25" s="12">
        <v>10001558145</v>
      </c>
      <c r="G25" s="25"/>
      <c r="H25" s="21">
        <f t="shared" si="0"/>
        <v>-36</v>
      </c>
      <c r="I25" s="21">
        <v>2</v>
      </c>
      <c r="J25" s="21">
        <v>1</v>
      </c>
      <c r="K25" s="21">
        <v>1</v>
      </c>
      <c r="L25" s="21"/>
      <c r="M25" s="21"/>
      <c r="N25" s="21"/>
      <c r="O25" s="21"/>
      <c r="P25" s="21">
        <v>-40</v>
      </c>
      <c r="Q25" s="34"/>
      <c r="R25" s="34"/>
      <c r="S25" s="34"/>
    </row>
    <row r="26" spans="1:21" ht="15.75">
      <c r="E26"/>
      <c r="H26" s="1"/>
      <c r="I26" s="1"/>
    </row>
    <row r="27" spans="1:21">
      <c r="E27"/>
    </row>
  </sheetData>
  <sheetProtection password="C616" sheet="1" objects="1" scenarios="1"/>
  <pageMargins left="0.24" right="0.24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25"/>
  <sheetViews>
    <sheetView workbookViewId="0">
      <selection sqref="A1:R23"/>
    </sheetView>
  </sheetViews>
  <sheetFormatPr defaultRowHeight="15"/>
  <cols>
    <col min="1" max="1" width="4.28515625" customWidth="1"/>
    <col min="2" max="2" width="4.42578125" customWidth="1"/>
    <col min="3" max="3" width="16" customWidth="1"/>
    <col min="4" max="4" width="5.85546875" customWidth="1"/>
    <col min="5" max="5" width="17" style="5" customWidth="1"/>
    <col min="6" max="6" width="10.28515625" customWidth="1"/>
    <col min="7" max="7" width="4.85546875" customWidth="1"/>
    <col min="8" max="8" width="6.5703125" customWidth="1"/>
    <col min="9" max="11" width="3.28515625" customWidth="1"/>
    <col min="12" max="16" width="2.7109375" customWidth="1"/>
    <col min="17" max="17" width="3" customWidth="1"/>
    <col min="18" max="18" width="3.28515625" customWidth="1"/>
    <col min="23" max="23" width="9.140625" bestFit="1" customWidth="1"/>
  </cols>
  <sheetData>
    <row r="1" spans="1:23" ht="142.5" customHeight="1"/>
    <row r="2" spans="1:23" ht="45" customHeight="1"/>
    <row r="3" spans="1:23" s="4" customFormat="1" ht="37.5" customHeight="1" thickBot="1">
      <c r="B3" s="61" t="s">
        <v>108</v>
      </c>
      <c r="C3" s="61"/>
      <c r="D3" s="61"/>
      <c r="E3" s="61"/>
      <c r="F3" s="61"/>
      <c r="G3" s="61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s="55" customFormat="1" ht="57" thickBot="1">
      <c r="A4" s="46" t="s">
        <v>114</v>
      </c>
      <c r="B4" s="41" t="s">
        <v>110</v>
      </c>
      <c r="C4" s="47" t="s">
        <v>111</v>
      </c>
      <c r="D4" s="47"/>
      <c r="E4" s="47" t="s">
        <v>112</v>
      </c>
      <c r="F4" s="47" t="s">
        <v>113</v>
      </c>
      <c r="G4" s="39" t="s">
        <v>120</v>
      </c>
      <c r="H4" s="56" t="s">
        <v>106</v>
      </c>
      <c r="I4" s="42" t="s">
        <v>97</v>
      </c>
      <c r="J4" s="42" t="s">
        <v>98</v>
      </c>
      <c r="K4" s="42" t="s">
        <v>99</v>
      </c>
      <c r="L4" s="42" t="s">
        <v>100</v>
      </c>
      <c r="M4" s="42" t="s">
        <v>101</v>
      </c>
      <c r="N4" s="42" t="s">
        <v>102</v>
      </c>
      <c r="O4" s="42" t="s">
        <v>103</v>
      </c>
      <c r="P4" s="42" t="s">
        <v>104</v>
      </c>
      <c r="Q4" s="42" t="s">
        <v>105</v>
      </c>
      <c r="R4" s="43" t="s">
        <v>109</v>
      </c>
      <c r="S4" s="54"/>
      <c r="T4" s="54"/>
      <c r="U4" s="54"/>
      <c r="V4" s="54"/>
      <c r="W4" s="54"/>
    </row>
    <row r="5" spans="1:23" s="35" customFormat="1" ht="16.5">
      <c r="A5" s="18" t="s">
        <v>36</v>
      </c>
      <c r="B5" s="19">
        <v>67</v>
      </c>
      <c r="C5" s="32" t="s">
        <v>72</v>
      </c>
      <c r="D5" s="26" t="s">
        <v>117</v>
      </c>
      <c r="E5" s="13" t="s">
        <v>68</v>
      </c>
      <c r="F5" s="13">
        <v>10046051439</v>
      </c>
      <c r="G5" s="18">
        <v>25</v>
      </c>
      <c r="H5" s="18">
        <f t="shared" ref="H5:H22" si="0">SUM(I5:V5)</f>
        <v>129</v>
      </c>
      <c r="I5" s="19">
        <v>36</v>
      </c>
      <c r="J5" s="19">
        <v>38</v>
      </c>
      <c r="K5" s="19">
        <v>36</v>
      </c>
      <c r="L5" s="19"/>
      <c r="M5" s="19"/>
      <c r="N5" s="19">
        <v>5</v>
      </c>
      <c r="O5" s="19">
        <v>3</v>
      </c>
      <c r="P5" s="19">
        <v>5</v>
      </c>
      <c r="Q5" s="19">
        <v>6</v>
      </c>
      <c r="R5" s="19"/>
    </row>
    <row r="6" spans="1:23" s="35" customFormat="1" ht="16.5">
      <c r="A6" s="20" t="s">
        <v>37</v>
      </c>
      <c r="B6" s="21">
        <v>62</v>
      </c>
      <c r="C6" s="31" t="s">
        <v>55</v>
      </c>
      <c r="D6" s="27" t="s">
        <v>117</v>
      </c>
      <c r="E6" s="7" t="s">
        <v>30</v>
      </c>
      <c r="F6" s="6">
        <v>10046016073</v>
      </c>
      <c r="G6" s="28">
        <v>20</v>
      </c>
      <c r="H6" s="20">
        <f t="shared" si="0"/>
        <v>114</v>
      </c>
      <c r="I6" s="21">
        <v>28</v>
      </c>
      <c r="J6" s="21">
        <v>40</v>
      </c>
      <c r="K6" s="21">
        <v>40</v>
      </c>
      <c r="L6" s="21"/>
      <c r="M6" s="21"/>
      <c r="N6" s="21"/>
      <c r="O6" s="21">
        <v>2</v>
      </c>
      <c r="P6" s="21"/>
      <c r="Q6" s="21">
        <v>4</v>
      </c>
      <c r="R6" s="21"/>
    </row>
    <row r="7" spans="1:23" s="35" customFormat="1" ht="16.5">
      <c r="A7" s="20" t="s">
        <v>38</v>
      </c>
      <c r="B7" s="21">
        <v>56</v>
      </c>
      <c r="C7" s="31" t="s">
        <v>18</v>
      </c>
      <c r="D7" s="27" t="s">
        <v>117</v>
      </c>
      <c r="E7" s="7" t="s">
        <v>17</v>
      </c>
      <c r="F7" s="8">
        <v>10046024157</v>
      </c>
      <c r="G7" s="29">
        <v>16</v>
      </c>
      <c r="H7" s="20">
        <f t="shared" si="0"/>
        <v>98</v>
      </c>
      <c r="I7" s="21">
        <v>30</v>
      </c>
      <c r="J7" s="21">
        <v>36</v>
      </c>
      <c r="K7" s="21">
        <v>28</v>
      </c>
      <c r="L7" s="21">
        <v>3</v>
      </c>
      <c r="M7" s="21"/>
      <c r="N7" s="21"/>
      <c r="O7" s="21"/>
      <c r="P7" s="21">
        <v>1</v>
      </c>
      <c r="Q7" s="21"/>
      <c r="R7" s="21"/>
    </row>
    <row r="8" spans="1:23" s="35" customFormat="1" ht="16.5">
      <c r="A8" s="20" t="s">
        <v>39</v>
      </c>
      <c r="B8" s="21">
        <v>69</v>
      </c>
      <c r="C8" s="31" t="s">
        <v>89</v>
      </c>
      <c r="D8" s="27" t="s">
        <v>117</v>
      </c>
      <c r="E8" s="7" t="s">
        <v>90</v>
      </c>
      <c r="F8" s="7">
        <v>10047784305</v>
      </c>
      <c r="G8" s="20">
        <v>13</v>
      </c>
      <c r="H8" s="20">
        <f t="shared" si="0"/>
        <v>95</v>
      </c>
      <c r="I8" s="21">
        <v>34</v>
      </c>
      <c r="J8" s="21">
        <v>34</v>
      </c>
      <c r="K8" s="21">
        <v>24</v>
      </c>
      <c r="L8" s="21"/>
      <c r="M8" s="21">
        <v>1</v>
      </c>
      <c r="N8" s="21">
        <v>2</v>
      </c>
      <c r="O8" s="21"/>
      <c r="P8" s="21"/>
      <c r="Q8" s="21"/>
      <c r="R8" s="21"/>
    </row>
    <row r="9" spans="1:23" s="35" customFormat="1" ht="16.5">
      <c r="A9" s="20" t="s">
        <v>40</v>
      </c>
      <c r="B9" s="21">
        <v>63</v>
      </c>
      <c r="C9" s="31" t="s">
        <v>56</v>
      </c>
      <c r="D9" s="27" t="s">
        <v>117</v>
      </c>
      <c r="E9" s="7" t="s">
        <v>30</v>
      </c>
      <c r="F9" s="6">
        <v>10046024561</v>
      </c>
      <c r="G9" s="28">
        <v>11</v>
      </c>
      <c r="H9" s="20">
        <f t="shared" si="0"/>
        <v>94</v>
      </c>
      <c r="I9" s="21">
        <v>32</v>
      </c>
      <c r="J9" s="21">
        <v>8</v>
      </c>
      <c r="K9" s="21">
        <v>38</v>
      </c>
      <c r="L9" s="21"/>
      <c r="M9" s="21">
        <v>5</v>
      </c>
      <c r="N9" s="21">
        <v>3</v>
      </c>
      <c r="O9" s="21">
        <v>5</v>
      </c>
      <c r="P9" s="21">
        <v>3</v>
      </c>
      <c r="Q9" s="21"/>
      <c r="R9" s="21"/>
    </row>
    <row r="10" spans="1:23" s="35" customFormat="1" ht="16.5">
      <c r="A10" s="20" t="s">
        <v>41</v>
      </c>
      <c r="B10" s="21">
        <v>61</v>
      </c>
      <c r="C10" s="31" t="s">
        <v>25</v>
      </c>
      <c r="D10" s="27" t="s">
        <v>117</v>
      </c>
      <c r="E10" s="7" t="s">
        <v>22</v>
      </c>
      <c r="F10" s="7">
        <v>10046048308</v>
      </c>
      <c r="G10" s="20">
        <v>10</v>
      </c>
      <c r="H10" s="20">
        <f t="shared" si="0"/>
        <v>93</v>
      </c>
      <c r="I10" s="21">
        <v>38</v>
      </c>
      <c r="J10" s="21">
        <v>20</v>
      </c>
      <c r="K10" s="21">
        <v>32</v>
      </c>
      <c r="L10" s="21">
        <v>1</v>
      </c>
      <c r="M10" s="21">
        <v>2</v>
      </c>
      <c r="N10" s="21"/>
      <c r="O10" s="21"/>
      <c r="P10" s="21"/>
      <c r="Q10" s="21"/>
      <c r="R10" s="21"/>
    </row>
    <row r="11" spans="1:23" s="35" customFormat="1" ht="16.5">
      <c r="A11" s="20" t="s">
        <v>42</v>
      </c>
      <c r="B11" s="21">
        <v>57</v>
      </c>
      <c r="C11" s="31" t="s">
        <v>19</v>
      </c>
      <c r="D11" s="27" t="s">
        <v>117</v>
      </c>
      <c r="E11" s="7" t="s">
        <v>17</v>
      </c>
      <c r="F11" s="8">
        <v>10046056590</v>
      </c>
      <c r="G11" s="29">
        <v>9</v>
      </c>
      <c r="H11" s="20">
        <f t="shared" si="0"/>
        <v>85</v>
      </c>
      <c r="I11" s="21">
        <v>24</v>
      </c>
      <c r="J11" s="21">
        <v>24</v>
      </c>
      <c r="K11" s="21">
        <v>34</v>
      </c>
      <c r="L11" s="21">
        <v>2</v>
      </c>
      <c r="M11" s="21"/>
      <c r="N11" s="21"/>
      <c r="O11" s="21">
        <v>1</v>
      </c>
      <c r="P11" s="21"/>
      <c r="Q11" s="21"/>
      <c r="R11" s="21"/>
    </row>
    <row r="12" spans="1:23" s="35" customFormat="1" ht="16.5">
      <c r="A12" s="20" t="s">
        <v>43</v>
      </c>
      <c r="B12" s="21">
        <v>68</v>
      </c>
      <c r="C12" s="31" t="s">
        <v>75</v>
      </c>
      <c r="D12" s="27" t="s">
        <v>117</v>
      </c>
      <c r="E12" s="7" t="s">
        <v>76</v>
      </c>
      <c r="F12" s="7">
        <v>10047236960</v>
      </c>
      <c r="G12" s="20">
        <v>8</v>
      </c>
      <c r="H12" s="20">
        <f t="shared" si="0"/>
        <v>84</v>
      </c>
      <c r="I12" s="21">
        <v>26</v>
      </c>
      <c r="J12" s="21">
        <v>30</v>
      </c>
      <c r="K12" s="21">
        <v>26</v>
      </c>
      <c r="L12" s="21"/>
      <c r="M12" s="21"/>
      <c r="N12" s="21"/>
      <c r="O12" s="21"/>
      <c r="P12" s="21">
        <v>2</v>
      </c>
      <c r="Q12" s="21"/>
      <c r="R12" s="21"/>
    </row>
    <row r="13" spans="1:23" s="35" customFormat="1" ht="16.5">
      <c r="A13" s="20" t="s">
        <v>44</v>
      </c>
      <c r="B13" s="21">
        <v>58</v>
      </c>
      <c r="C13" s="30" t="s">
        <v>20</v>
      </c>
      <c r="D13" s="53" t="s">
        <v>117</v>
      </c>
      <c r="E13" s="7" t="s">
        <v>17</v>
      </c>
      <c r="F13" s="8">
        <v>10046098626</v>
      </c>
      <c r="G13" s="29">
        <v>7</v>
      </c>
      <c r="H13" s="20">
        <f t="shared" si="0"/>
        <v>73</v>
      </c>
      <c r="I13" s="21">
        <v>40</v>
      </c>
      <c r="J13" s="21">
        <v>14</v>
      </c>
      <c r="K13" s="21">
        <v>14</v>
      </c>
      <c r="L13" s="21">
        <v>5</v>
      </c>
      <c r="M13" s="21"/>
      <c r="N13" s="21"/>
      <c r="O13" s="21"/>
      <c r="P13" s="21"/>
      <c r="Q13" s="21"/>
      <c r="R13" s="21"/>
    </row>
    <row r="14" spans="1:23" s="35" customFormat="1" ht="16.5">
      <c r="A14" s="20" t="s">
        <v>45</v>
      </c>
      <c r="B14" s="21">
        <v>60</v>
      </c>
      <c r="C14" s="31" t="s">
        <v>24</v>
      </c>
      <c r="D14" s="27" t="s">
        <v>117</v>
      </c>
      <c r="E14" s="7" t="s">
        <v>22</v>
      </c>
      <c r="F14" s="7">
        <v>10046081549</v>
      </c>
      <c r="G14" s="20">
        <v>6</v>
      </c>
      <c r="H14" s="20">
        <f t="shared" si="0"/>
        <v>72</v>
      </c>
      <c r="I14" s="21">
        <v>24</v>
      </c>
      <c r="J14" s="21">
        <v>22</v>
      </c>
      <c r="K14" s="21">
        <v>16</v>
      </c>
      <c r="L14" s="21"/>
      <c r="M14" s="21"/>
      <c r="N14" s="21"/>
      <c r="O14" s="21"/>
      <c r="P14" s="21"/>
      <c r="Q14" s="21">
        <v>10</v>
      </c>
      <c r="R14" s="21"/>
    </row>
    <row r="15" spans="1:23" s="35" customFormat="1" ht="16.5">
      <c r="A15" s="20" t="s">
        <v>46</v>
      </c>
      <c r="B15" s="21">
        <v>51</v>
      </c>
      <c r="C15" s="31" t="s">
        <v>12</v>
      </c>
      <c r="D15" s="27" t="s">
        <v>117</v>
      </c>
      <c r="E15" s="7" t="s">
        <v>10</v>
      </c>
      <c r="F15" s="7">
        <v>10059225554</v>
      </c>
      <c r="G15" s="20">
        <v>5</v>
      </c>
      <c r="H15" s="20">
        <f t="shared" si="0"/>
        <v>66</v>
      </c>
      <c r="I15" s="21">
        <v>16</v>
      </c>
      <c r="J15" s="21">
        <v>32</v>
      </c>
      <c r="K15" s="21">
        <v>18</v>
      </c>
      <c r="L15" s="21"/>
      <c r="M15" s="21"/>
      <c r="N15" s="21"/>
      <c r="O15" s="21"/>
      <c r="P15" s="21"/>
      <c r="Q15" s="21"/>
      <c r="R15" s="21"/>
    </row>
    <row r="16" spans="1:23" s="35" customFormat="1" ht="16.5">
      <c r="A16" s="20" t="s">
        <v>47</v>
      </c>
      <c r="B16" s="21">
        <v>65</v>
      </c>
      <c r="C16" s="31" t="s">
        <v>70</v>
      </c>
      <c r="D16" s="27" t="s">
        <v>117</v>
      </c>
      <c r="E16" s="7" t="s">
        <v>68</v>
      </c>
      <c r="F16" s="7">
        <v>10046043254</v>
      </c>
      <c r="G16" s="20">
        <v>4</v>
      </c>
      <c r="H16" s="20">
        <f t="shared" si="0"/>
        <v>66</v>
      </c>
      <c r="I16" s="21">
        <v>30</v>
      </c>
      <c r="J16" s="21">
        <v>28</v>
      </c>
      <c r="K16" s="21">
        <v>8</v>
      </c>
      <c r="L16" s="21"/>
      <c r="M16" s="21"/>
      <c r="N16" s="21"/>
      <c r="O16" s="21"/>
      <c r="P16" s="21"/>
      <c r="Q16" s="21"/>
      <c r="R16" s="21"/>
    </row>
    <row r="17" spans="1:23" s="35" customFormat="1" ht="16.5">
      <c r="A17" s="20" t="s">
        <v>48</v>
      </c>
      <c r="B17" s="21">
        <v>52</v>
      </c>
      <c r="C17" s="31" t="s">
        <v>13</v>
      </c>
      <c r="D17" s="27" t="s">
        <v>117</v>
      </c>
      <c r="E17" s="7" t="s">
        <v>10</v>
      </c>
      <c r="F17" s="7">
        <v>10047309510</v>
      </c>
      <c r="G17" s="20">
        <v>3</v>
      </c>
      <c r="H17" s="20">
        <f t="shared" si="0"/>
        <v>62</v>
      </c>
      <c r="I17" s="21">
        <v>12</v>
      </c>
      <c r="J17" s="21">
        <v>26</v>
      </c>
      <c r="K17" s="21">
        <v>20</v>
      </c>
      <c r="L17" s="21"/>
      <c r="M17" s="21">
        <v>3</v>
      </c>
      <c r="N17" s="21">
        <v>1</v>
      </c>
      <c r="O17" s="21"/>
      <c r="P17" s="21"/>
      <c r="Q17" s="21"/>
      <c r="R17" s="21"/>
    </row>
    <row r="18" spans="1:23" s="35" customFormat="1" ht="16.5">
      <c r="A18" s="20" t="s">
        <v>49</v>
      </c>
      <c r="B18" s="21">
        <v>53</v>
      </c>
      <c r="C18" s="31" t="s">
        <v>65</v>
      </c>
      <c r="D18" s="27" t="s">
        <v>117</v>
      </c>
      <c r="E18" s="7" t="s">
        <v>10</v>
      </c>
      <c r="F18" s="8">
        <v>10047412772</v>
      </c>
      <c r="G18" s="29">
        <v>2</v>
      </c>
      <c r="H18" s="20">
        <f t="shared" si="0"/>
        <v>58</v>
      </c>
      <c r="I18" s="21">
        <v>20</v>
      </c>
      <c r="J18" s="21">
        <v>16</v>
      </c>
      <c r="K18" s="21">
        <v>22</v>
      </c>
      <c r="L18" s="21"/>
      <c r="M18" s="21"/>
      <c r="N18" s="21"/>
      <c r="O18" s="21"/>
      <c r="P18" s="21"/>
      <c r="Q18" s="21"/>
      <c r="R18" s="21"/>
    </row>
    <row r="19" spans="1:23" s="35" customFormat="1" ht="16.5">
      <c r="A19" s="20" t="s">
        <v>50</v>
      </c>
      <c r="B19" s="21">
        <v>66</v>
      </c>
      <c r="C19" s="31" t="s">
        <v>71</v>
      </c>
      <c r="D19" s="27" t="s">
        <v>117</v>
      </c>
      <c r="E19" s="7" t="s">
        <v>68</v>
      </c>
      <c r="F19" s="7">
        <v>10046036382</v>
      </c>
      <c r="G19" s="20">
        <v>1</v>
      </c>
      <c r="H19" s="20">
        <f t="shared" si="0"/>
        <v>58</v>
      </c>
      <c r="I19" s="21">
        <v>14</v>
      </c>
      <c r="J19" s="21">
        <v>12</v>
      </c>
      <c r="K19" s="21">
        <v>30</v>
      </c>
      <c r="L19" s="21"/>
      <c r="M19" s="21"/>
      <c r="N19" s="21"/>
      <c r="O19" s="21"/>
      <c r="P19" s="21"/>
      <c r="Q19" s="21">
        <v>2</v>
      </c>
      <c r="R19" s="21"/>
    </row>
    <row r="20" spans="1:23" s="35" customFormat="1" ht="16.5">
      <c r="A20" s="20" t="s">
        <v>58</v>
      </c>
      <c r="B20" s="21">
        <v>59</v>
      </c>
      <c r="C20" s="30" t="s">
        <v>21</v>
      </c>
      <c r="D20" s="53" t="s">
        <v>117</v>
      </c>
      <c r="E20" s="7" t="s">
        <v>17</v>
      </c>
      <c r="F20" s="8">
        <v>10046023652</v>
      </c>
      <c r="G20" s="30"/>
      <c r="H20" s="20">
        <f t="shared" si="0"/>
        <v>52</v>
      </c>
      <c r="I20" s="21">
        <v>22</v>
      </c>
      <c r="J20" s="21">
        <v>18</v>
      </c>
      <c r="K20" s="21">
        <v>12</v>
      </c>
      <c r="L20" s="21"/>
      <c r="M20" s="21"/>
      <c r="N20" s="21"/>
      <c r="O20" s="21"/>
      <c r="P20" s="21"/>
      <c r="Q20" s="21"/>
      <c r="R20" s="21"/>
    </row>
    <row r="21" spans="1:23" s="35" customFormat="1" ht="16.5">
      <c r="A21" s="20" t="s">
        <v>59</v>
      </c>
      <c r="B21" s="21">
        <v>64</v>
      </c>
      <c r="C21" s="31" t="s">
        <v>74</v>
      </c>
      <c r="D21" s="27" t="s">
        <v>118</v>
      </c>
      <c r="E21" s="7" t="s">
        <v>30</v>
      </c>
      <c r="F21" s="6">
        <v>10046055984</v>
      </c>
      <c r="G21" s="28"/>
      <c r="H21" s="20">
        <f t="shared" si="0"/>
        <v>14</v>
      </c>
      <c r="I21" s="21">
        <v>18</v>
      </c>
      <c r="J21" s="21">
        <v>10</v>
      </c>
      <c r="K21" s="21">
        <v>6</v>
      </c>
      <c r="L21" s="21"/>
      <c r="M21" s="21"/>
      <c r="N21" s="21"/>
      <c r="O21" s="21"/>
      <c r="P21" s="21"/>
      <c r="Q21" s="21"/>
      <c r="R21" s="21">
        <v>-20</v>
      </c>
    </row>
    <row r="22" spans="1:23" s="35" customFormat="1" ht="16.5">
      <c r="A22" s="20" t="s">
        <v>66</v>
      </c>
      <c r="B22" s="21">
        <v>70</v>
      </c>
      <c r="C22" s="31" t="s">
        <v>91</v>
      </c>
      <c r="D22" s="27" t="s">
        <v>117</v>
      </c>
      <c r="E22" s="7" t="s">
        <v>90</v>
      </c>
      <c r="F22" s="7">
        <v>10047444502</v>
      </c>
      <c r="G22" s="31"/>
      <c r="H22" s="20">
        <f t="shared" si="0"/>
        <v>-14</v>
      </c>
      <c r="I22" s="21">
        <v>10</v>
      </c>
      <c r="J22" s="21">
        <v>6</v>
      </c>
      <c r="K22" s="21">
        <v>10</v>
      </c>
      <c r="L22" s="21"/>
      <c r="M22" s="21"/>
      <c r="N22" s="21"/>
      <c r="O22" s="21"/>
      <c r="P22" s="21"/>
      <c r="Q22" s="21"/>
      <c r="R22" s="21">
        <v>-40</v>
      </c>
    </row>
    <row r="23" spans="1:23" ht="15.7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15.75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</sheetData>
  <sheetProtection password="C616" sheet="1" objects="1" scenarios="1"/>
  <pageMargins left="0.24" right="0.24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2"/>
  <sheetViews>
    <sheetView tabSelected="1" workbookViewId="0">
      <selection activeCell="F9" sqref="F9"/>
    </sheetView>
  </sheetViews>
  <sheetFormatPr defaultRowHeight="15"/>
  <cols>
    <col min="1" max="1" width="4.28515625" customWidth="1"/>
    <col min="2" max="2" width="4.42578125" customWidth="1"/>
    <col min="3" max="3" width="21" customWidth="1"/>
    <col min="4" max="4" width="5.85546875" customWidth="1"/>
    <col min="5" max="5" width="17" style="5" customWidth="1"/>
    <col min="6" max="6" width="10.5703125" customWidth="1"/>
    <col min="7" max="7" width="5.42578125" customWidth="1"/>
    <col min="8" max="8" width="7.5703125" customWidth="1"/>
    <col min="9" max="13" width="2.7109375" customWidth="1"/>
    <col min="14" max="14" width="3.85546875" customWidth="1"/>
    <col min="21" max="21" width="9.140625" bestFit="1" customWidth="1"/>
  </cols>
  <sheetData>
    <row r="1" spans="1:21" ht="142.5" customHeight="1"/>
    <row r="2" spans="1:21" ht="45" customHeight="1"/>
    <row r="3" spans="1:21" s="4" customFormat="1" ht="37.5" customHeight="1" thickBot="1">
      <c r="B3" s="62" t="s">
        <v>121</v>
      </c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</row>
    <row r="4" spans="1:21" s="35" customFormat="1" ht="75.75" customHeight="1" thickBot="1">
      <c r="A4" s="46" t="s">
        <v>114</v>
      </c>
      <c r="B4" s="41" t="s">
        <v>110</v>
      </c>
      <c r="C4" s="47" t="s">
        <v>111</v>
      </c>
      <c r="D4" s="47"/>
      <c r="E4" s="47" t="s">
        <v>112</v>
      </c>
      <c r="F4" s="47" t="s">
        <v>113</v>
      </c>
      <c r="G4" s="39" t="s">
        <v>120</v>
      </c>
      <c r="H4" s="48" t="s">
        <v>106</v>
      </c>
      <c r="I4" s="41" t="s">
        <v>97</v>
      </c>
      <c r="J4" s="41" t="s">
        <v>98</v>
      </c>
      <c r="K4" s="41" t="s">
        <v>99</v>
      </c>
      <c r="L4" s="41" t="s">
        <v>100</v>
      </c>
      <c r="M4" s="41" t="s">
        <v>101</v>
      </c>
      <c r="N4" s="43" t="s">
        <v>109</v>
      </c>
      <c r="O4" s="49"/>
      <c r="P4" s="49"/>
      <c r="Q4" s="49"/>
      <c r="R4" s="49"/>
      <c r="S4" s="49"/>
      <c r="T4" s="49"/>
    </row>
    <row r="5" spans="1:21" s="35" customFormat="1" ht="16.5">
      <c r="A5" s="18" t="s">
        <v>36</v>
      </c>
      <c r="B5" s="19">
        <v>4</v>
      </c>
      <c r="C5" s="32" t="s">
        <v>16</v>
      </c>
      <c r="D5" s="32" t="s">
        <v>119</v>
      </c>
      <c r="E5" s="13" t="s">
        <v>10</v>
      </c>
      <c r="F5" s="26">
        <v>10047303244</v>
      </c>
      <c r="G5" s="18">
        <v>25</v>
      </c>
      <c r="H5" s="18">
        <f t="shared" ref="H5:H10" si="0">SUM(I5:T5)</f>
        <v>124</v>
      </c>
      <c r="I5" s="19">
        <v>40</v>
      </c>
      <c r="J5" s="19">
        <v>36</v>
      </c>
      <c r="K5" s="19">
        <v>40</v>
      </c>
      <c r="L5" s="19">
        <v>3</v>
      </c>
      <c r="M5" s="19">
        <v>5</v>
      </c>
      <c r="N5" s="19"/>
    </row>
    <row r="6" spans="1:21" s="35" customFormat="1" ht="16.5">
      <c r="A6" s="20" t="s">
        <v>37</v>
      </c>
      <c r="B6" s="21">
        <v>1</v>
      </c>
      <c r="C6" s="31" t="s">
        <v>14</v>
      </c>
      <c r="D6" s="31" t="s">
        <v>119</v>
      </c>
      <c r="E6" s="7" t="s">
        <v>10</v>
      </c>
      <c r="F6" s="27">
        <v>10047420553</v>
      </c>
      <c r="G6" s="20">
        <v>20</v>
      </c>
      <c r="H6" s="20">
        <f t="shared" si="0"/>
        <v>118</v>
      </c>
      <c r="I6" s="21">
        <v>38</v>
      </c>
      <c r="J6" s="21">
        <v>40</v>
      </c>
      <c r="K6" s="21">
        <v>36</v>
      </c>
      <c r="L6" s="21">
        <v>1</v>
      </c>
      <c r="M6" s="21">
        <v>3</v>
      </c>
      <c r="N6" s="21"/>
    </row>
    <row r="7" spans="1:21" s="35" customFormat="1" ht="16.5">
      <c r="A7" s="20" t="s">
        <v>38</v>
      </c>
      <c r="B7" s="21">
        <v>10</v>
      </c>
      <c r="C7" s="31" t="s">
        <v>92</v>
      </c>
      <c r="D7" s="31" t="s">
        <v>119</v>
      </c>
      <c r="E7" s="7" t="s">
        <v>90</v>
      </c>
      <c r="F7" s="27">
        <v>10016301741</v>
      </c>
      <c r="G7" s="20">
        <v>16</v>
      </c>
      <c r="H7" s="20">
        <f t="shared" si="0"/>
        <v>115</v>
      </c>
      <c r="I7" s="21">
        <v>36</v>
      </c>
      <c r="J7" s="21">
        <v>34</v>
      </c>
      <c r="K7" s="21">
        <v>38</v>
      </c>
      <c r="L7" s="21">
        <v>5</v>
      </c>
      <c r="M7" s="21">
        <v>2</v>
      </c>
      <c r="N7" s="21"/>
    </row>
    <row r="8" spans="1:21" s="35" customFormat="1" ht="16.5">
      <c r="A8" s="20" t="s">
        <v>39</v>
      </c>
      <c r="B8" s="21">
        <v>3</v>
      </c>
      <c r="C8" s="31" t="s">
        <v>15</v>
      </c>
      <c r="D8" s="31" t="s">
        <v>119</v>
      </c>
      <c r="E8" s="7" t="s">
        <v>10</v>
      </c>
      <c r="F8" s="27">
        <v>10015528771</v>
      </c>
      <c r="G8" s="20">
        <v>13</v>
      </c>
      <c r="H8" s="20">
        <f t="shared" si="0"/>
        <v>109</v>
      </c>
      <c r="I8" s="21">
        <v>34</v>
      </c>
      <c r="J8" s="21">
        <v>38</v>
      </c>
      <c r="K8" s="21">
        <v>34</v>
      </c>
      <c r="L8" s="21">
        <v>2</v>
      </c>
      <c r="M8" s="21">
        <v>1</v>
      </c>
      <c r="N8" s="21"/>
    </row>
    <row r="9" spans="1:21" s="35" customFormat="1" ht="16.5">
      <c r="A9" s="20" t="s">
        <v>40</v>
      </c>
      <c r="B9" s="21">
        <v>9</v>
      </c>
      <c r="C9" s="31" t="s">
        <v>57</v>
      </c>
      <c r="D9" s="31" t="s">
        <v>119</v>
      </c>
      <c r="E9" s="7" t="s">
        <v>30</v>
      </c>
      <c r="F9" s="52">
        <v>10046034160</v>
      </c>
      <c r="G9" s="28">
        <v>11</v>
      </c>
      <c r="H9" s="20">
        <f t="shared" si="0"/>
        <v>94</v>
      </c>
      <c r="I9" s="21">
        <v>32</v>
      </c>
      <c r="J9" s="21">
        <v>30</v>
      </c>
      <c r="K9" s="21">
        <v>32</v>
      </c>
      <c r="L9" s="21"/>
      <c r="M9" s="21"/>
      <c r="N9" s="21"/>
    </row>
    <row r="10" spans="1:21" s="35" customFormat="1" ht="16.5">
      <c r="A10" s="20" t="s">
        <v>41</v>
      </c>
      <c r="B10" s="21">
        <v>7</v>
      </c>
      <c r="C10" s="31" t="s">
        <v>23</v>
      </c>
      <c r="D10" s="31" t="s">
        <v>119</v>
      </c>
      <c r="E10" s="7" t="s">
        <v>22</v>
      </c>
      <c r="F10" s="27">
        <v>10023480246</v>
      </c>
      <c r="G10" s="20">
        <v>10</v>
      </c>
      <c r="H10" s="20">
        <f t="shared" si="0"/>
        <v>72</v>
      </c>
      <c r="I10" s="21">
        <v>30</v>
      </c>
      <c r="J10" s="21">
        <v>32</v>
      </c>
      <c r="K10" s="21">
        <v>30</v>
      </c>
      <c r="L10" s="21"/>
      <c r="M10" s="21"/>
      <c r="N10" s="21">
        <v>-20</v>
      </c>
    </row>
    <row r="11" spans="1:21" ht="15.7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1:21" ht="15.75">
      <c r="A12" s="1" t="s">
        <v>107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</sheetData>
  <sheetProtection password="C616" sheet="1" objects="1" scenarios="1"/>
  <pageMargins left="0.47" right="0.24" top="0.43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4</vt:i4>
      </vt:variant>
    </vt:vector>
  </HeadingPairs>
  <TitlesOfParts>
    <vt:vector size="4" baseType="lpstr">
      <vt:lpstr>Žáci ml.+Žákyně</vt:lpstr>
      <vt:lpstr>Žáci st.+Kadetky</vt:lpstr>
      <vt:lpstr>Kadeti+Juniorky</vt:lpstr>
      <vt:lpstr>Junioři+Ženy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Jirka</dc:creator>
  <cp:lastModifiedBy>Skalnikova</cp:lastModifiedBy>
  <cp:lastPrinted>2017-05-03T07:15:28Z</cp:lastPrinted>
  <dcterms:created xsi:type="dcterms:W3CDTF">2017-05-01T07:06:25Z</dcterms:created>
  <dcterms:modified xsi:type="dcterms:W3CDTF">2017-05-03T07:22:59Z</dcterms:modified>
</cp:coreProperties>
</file>