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7"/>
  </bookViews>
  <sheets>
    <sheet name="I. etapa" sheetId="1" r:id="rId1"/>
    <sheet name="II. etapa" sheetId="2" r:id="rId2"/>
    <sheet name="po II. etapě" sheetId="3" r:id="rId3"/>
    <sheet name="III. etapa" sheetId="4" r:id="rId4"/>
    <sheet name="po III. etapě" sheetId="5" r:id="rId5"/>
    <sheet name="IV. etapa" sheetId="6" r:id="rId6"/>
    <sheet name="po IV. etapě" sheetId="7" r:id="rId7"/>
    <sheet name="V. etapa - konečné pořadí" sheetId="8" r:id="rId8"/>
  </sheets>
  <definedNames/>
  <calcPr fullCalcOnLoad="1"/>
</workbook>
</file>

<file path=xl/sharedStrings.xml><?xml version="1.0" encoding="utf-8"?>
<sst xmlns="http://schemas.openxmlformats.org/spreadsheetml/2006/main" count="1235" uniqueCount="160">
  <si>
    <t>500 + 1 kolo</t>
  </si>
  <si>
    <t>Elite, U-23, vybraní junioři</t>
  </si>
  <si>
    <t>St.č.</t>
  </si>
  <si>
    <t>Kod UCI</t>
  </si>
  <si>
    <t>Jméno</t>
  </si>
  <si>
    <t>Klub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</si>
  <si>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</si>
  <si>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</si>
  <si>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</si>
  <si>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</si>
  <si>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</si>
  <si>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</si>
  <si>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</si>
  <si>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</si>
  <si>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</si>
  <si>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</si>
  <si>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</si>
  <si>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</si>
  <si>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</si>
  <si>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</si>
  <si>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</si>
  <si>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</si>
  <si>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</si>
  <si>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</si>
  <si>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</si>
  <si>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XX.</t>
  </si>
  <si>
    <t>celkem</t>
  </si>
  <si>
    <t>Okruhy</t>
  </si>
  <si>
    <t>Pořadí</t>
  </si>
  <si>
    <t>Et.body</t>
  </si>
  <si>
    <t>16</t>
  </si>
  <si>
    <t>VENDOLSKÝ Ondřej</t>
  </si>
  <si>
    <t>Polsko</t>
  </si>
  <si>
    <t>Team Dukla Praha</t>
  </si>
  <si>
    <t>Rakousko</t>
  </si>
  <si>
    <t>MASTALLER Stefan</t>
  </si>
  <si>
    <t>13</t>
  </si>
  <si>
    <t>10</t>
  </si>
  <si>
    <t>RUGOVAC Denis</t>
  </si>
  <si>
    <t>TEKLINSKI Adrian</t>
  </si>
  <si>
    <t>TJ Favorit Brno</t>
  </si>
  <si>
    <t>25</t>
  </si>
  <si>
    <t>12</t>
  </si>
  <si>
    <t>KOHOUT Michal</t>
  </si>
  <si>
    <t>17</t>
  </si>
  <si>
    <t>STRUPEK Matyáš</t>
  </si>
  <si>
    <t>18</t>
  </si>
  <si>
    <t>19</t>
  </si>
  <si>
    <t>20</t>
  </si>
  <si>
    <t>24</t>
  </si>
  <si>
    <t>11</t>
  </si>
  <si>
    <t>21</t>
  </si>
  <si>
    <t>Pořadatel:</t>
  </si>
  <si>
    <t>Hlavní rozhodčí:</t>
  </si>
  <si>
    <t>Ředitel závodu:</t>
  </si>
  <si>
    <t>Zdeněk VALENTA</t>
  </si>
  <si>
    <t>U23</t>
  </si>
  <si>
    <t>17642</t>
  </si>
  <si>
    <t>7823</t>
  </si>
  <si>
    <t>8279</t>
  </si>
  <si>
    <t xml:space="preserve">čas: </t>
  </si>
  <si>
    <t>UC Niederosterreich</t>
  </si>
  <si>
    <t>CSENAR Christian</t>
  </si>
  <si>
    <t>ZATHURECZKY Márk</t>
  </si>
  <si>
    <t>23</t>
  </si>
  <si>
    <t>10724</t>
  </si>
  <si>
    <t>URBÁŠEK Jan</t>
  </si>
  <si>
    <t>14</t>
  </si>
  <si>
    <t>11747</t>
  </si>
  <si>
    <t>50:07,87</t>
  </si>
  <si>
    <t>6870</t>
  </si>
  <si>
    <t>ASO Dukla Brno</t>
  </si>
  <si>
    <t>ČECHMAN Martin</t>
  </si>
  <si>
    <t>10010166590</t>
  </si>
  <si>
    <t>26</t>
  </si>
  <si>
    <t>5296</t>
  </si>
  <si>
    <t>ŠMÍDA Martin</t>
  </si>
  <si>
    <t>10010770822</t>
  </si>
  <si>
    <t>10010170129</t>
  </si>
  <si>
    <t>10009502748</t>
  </si>
  <si>
    <t>4087</t>
  </si>
  <si>
    <t>Firefly</t>
  </si>
  <si>
    <t>TARAGEL Filip</t>
  </si>
  <si>
    <t>10006902037</t>
  </si>
  <si>
    <t>6009</t>
  </si>
  <si>
    <t>STRMISKA Andrej</t>
  </si>
  <si>
    <t>10009192247</t>
  </si>
  <si>
    <t>9486984</t>
  </si>
  <si>
    <t>10009486984</t>
  </si>
  <si>
    <t>206</t>
  </si>
  <si>
    <t>EDELBAUER Tobias</t>
  </si>
  <si>
    <t>10011151748</t>
  </si>
  <si>
    <t>15801</t>
  </si>
  <si>
    <t>Stevens Bikes</t>
  </si>
  <si>
    <t>HEKELE Emil</t>
  </si>
  <si>
    <t>10001515002</t>
  </si>
  <si>
    <t>4322</t>
  </si>
  <si>
    <t>CyS Akadémia P.Sagana</t>
  </si>
  <si>
    <t>PERSON Tomáš</t>
  </si>
  <si>
    <t>10014825725</t>
  </si>
  <si>
    <t>E</t>
  </si>
  <si>
    <t>Favorit Racing</t>
  </si>
  <si>
    <t>10007503336</t>
  </si>
  <si>
    <t>10006499283</t>
  </si>
  <si>
    <t>Mast.</t>
  </si>
  <si>
    <t>750</t>
  </si>
  <si>
    <t>BVSC-Zugló Hungary</t>
  </si>
  <si>
    <t>SIKARI Gábor</t>
  </si>
  <si>
    <t>10010723837</t>
  </si>
  <si>
    <t>Bátorfi Team Hungary</t>
  </si>
  <si>
    <t>SZEGHALMI Bálint</t>
  </si>
  <si>
    <t>10002380524</t>
  </si>
  <si>
    <t>766</t>
  </si>
  <si>
    <t>Epronex team Hungary</t>
  </si>
  <si>
    <t>SOLYMOSI Márton</t>
  </si>
  <si>
    <t>10006066524</t>
  </si>
  <si>
    <t>950</t>
  </si>
  <si>
    <t>10007291249</t>
  </si>
  <si>
    <t>09</t>
  </si>
  <si>
    <t>DURUCZ Miklós</t>
  </si>
  <si>
    <t>08</t>
  </si>
  <si>
    <t>HOLLÓ Botond</t>
  </si>
  <si>
    <t>10008731495</t>
  </si>
  <si>
    <t>07</t>
  </si>
  <si>
    <t>288</t>
  </si>
  <si>
    <t>10006267796</t>
  </si>
  <si>
    <t>06</t>
  </si>
  <si>
    <t>8606</t>
  </si>
  <si>
    <t>SEKANINA Adam</t>
  </si>
  <si>
    <t>10008129489</t>
  </si>
  <si>
    <t>05</t>
  </si>
  <si>
    <t>12268</t>
  </si>
  <si>
    <t>KUČERA Michal</t>
  </si>
  <si>
    <t>10010901568</t>
  </si>
  <si>
    <t>04</t>
  </si>
  <si>
    <t>10008708661</t>
  </si>
  <si>
    <t>03</t>
  </si>
  <si>
    <t>18450</t>
  </si>
  <si>
    <t>ZECHMEISTER Tomáš</t>
  </si>
  <si>
    <t>10007182832</t>
  </si>
  <si>
    <t>02</t>
  </si>
  <si>
    <t>01</t>
  </si>
  <si>
    <t>DNF</t>
  </si>
  <si>
    <r>
      <t xml:space="preserve">VÝSLEDKOVÁ  LISTINA - I. etapa      </t>
    </r>
    <r>
      <rPr>
        <b/>
        <sz val="10"/>
        <rFont val="Arial"/>
        <family val="2"/>
      </rPr>
      <t>(2.6.2017)</t>
    </r>
  </si>
  <si>
    <t>2. - 4. 6. 2017</t>
  </si>
  <si>
    <t>Pádem postiženo st. číslo 20.</t>
  </si>
  <si>
    <t>51:59</t>
  </si>
  <si>
    <t>Markéta JANDOVÁ</t>
  </si>
  <si>
    <r>
      <t xml:space="preserve">VÝSLEDKOVÁ  LISTINA - II. etapa      </t>
    </r>
    <r>
      <rPr>
        <b/>
        <sz val="10"/>
        <rFont val="Arial"/>
        <family val="2"/>
      </rPr>
      <t>(2.6.2017)</t>
    </r>
  </si>
  <si>
    <t>52:55</t>
  </si>
  <si>
    <r>
      <t xml:space="preserve">VÝSLEDKOVÁ  LISTINA - po II. etapě      </t>
    </r>
    <r>
      <rPr>
        <b/>
        <sz val="10"/>
        <rFont val="Arial"/>
        <family val="2"/>
      </rPr>
      <t>(2.6.2017)</t>
    </r>
  </si>
  <si>
    <t>Celkem</t>
  </si>
  <si>
    <t>52:17</t>
  </si>
  <si>
    <r>
      <t xml:space="preserve">VÝSLEDKOVÁ  LISTINA - III. etapa      </t>
    </r>
    <r>
      <rPr>
        <b/>
        <sz val="10"/>
        <rFont val="Arial"/>
        <family val="2"/>
      </rPr>
      <t>(3.6.2017)</t>
    </r>
  </si>
  <si>
    <r>
      <t xml:space="preserve">VÝSLEDKOVÁ  LISTINA - po III. etapě      </t>
    </r>
    <r>
      <rPr>
        <b/>
        <sz val="10"/>
        <rFont val="Arial"/>
        <family val="2"/>
      </rPr>
      <t>(3.6.2017)</t>
    </r>
  </si>
  <si>
    <r>
      <t xml:space="preserve">VÝSLEDKOVÁ  LISTINA - IV. etapa      </t>
    </r>
    <r>
      <rPr>
        <b/>
        <sz val="10"/>
        <rFont val="Arial"/>
        <family val="2"/>
      </rPr>
      <t>(3.6.2017)</t>
    </r>
  </si>
  <si>
    <t>53:43</t>
  </si>
  <si>
    <r>
      <t xml:space="preserve">VÝSLEDKOVÁ  LISTINA - Konečné pořadí      </t>
    </r>
    <r>
      <rPr>
        <b/>
        <sz val="10"/>
        <rFont val="Arial"/>
        <family val="2"/>
      </rPr>
      <t>(4.6.2017)</t>
    </r>
  </si>
  <si>
    <t>XXI.</t>
  </si>
  <si>
    <t>53:48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</si>
</sst>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name val="Arial"/>
      <family val="2"/>
    </font>
    <font>
      <sz val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180"/>
    </xf>
    <xf numFmtId="0" fontId="10" fillId="33" borderId="10" xfId="0" applyFont="1" applyFill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0" fontId="9" fillId="0" borderId="12" xfId="0" applyFont="1" applyFill="1" applyBorder="1" applyAlignment="1">
      <alignment horizontal="center" vertical="center" textRotation="180"/>
    </xf>
    <xf numFmtId="49" fontId="12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textRotation="180"/>
    </xf>
    <xf numFmtId="0" fontId="15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 textRotation="180"/>
    </xf>
    <xf numFmtId="0" fontId="7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textRotation="180"/>
    </xf>
    <xf numFmtId="49" fontId="19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zoomScalePageLayoutView="0" workbookViewId="0" topLeftCell="A5">
      <selection activeCell="Q40" sqref="Q40"/>
    </sheetView>
  </sheetViews>
  <sheetFormatPr defaultColWidth="9.140625" defaultRowHeight="15"/>
  <cols>
    <col min="1" max="1" width="3.00390625" style="7" customWidth="1"/>
    <col min="2" max="2" width="3.28125" style="0" customWidth="1"/>
    <col min="3" max="3" width="10.57421875" style="0" customWidth="1"/>
    <col min="4" max="4" width="19.8515625" style="0" customWidth="1"/>
    <col min="5" max="5" width="16.00390625" style="0" customWidth="1"/>
    <col min="6" max="6" width="6.57421875" style="0" hidden="1" customWidth="1"/>
    <col min="7" max="7" width="3.28125" style="0" customWidth="1"/>
    <col min="8" max="16" width="2.140625" style="4" customWidth="1"/>
    <col min="17" max="17" width="2.57421875" style="5" customWidth="1"/>
    <col min="18" max="26" width="2.140625" style="4" customWidth="1"/>
    <col min="27" max="27" width="2.57421875" style="5" customWidth="1"/>
    <col min="28" max="28" width="3.7109375" style="7" customWidth="1"/>
    <col min="29" max="29" width="2.8515625" style="7" customWidth="1"/>
    <col min="30" max="30" width="3.28125" style="7" customWidth="1"/>
  </cols>
  <sheetData>
    <row r="1" spans="1:30" ht="30.75">
      <c r="A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30.7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>
      <c r="A3"/>
      <c r="B3" s="57" t="s">
        <v>144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5.75">
      <c r="A4" s="4"/>
      <c r="B4" s="3"/>
      <c r="C4" s="4"/>
      <c r="D4" s="4"/>
      <c r="E4" s="4"/>
      <c r="F4" s="4"/>
      <c r="G4" s="4"/>
      <c r="Q4" s="4"/>
      <c r="AA4" s="4"/>
      <c r="AB4" s="4"/>
      <c r="AC4" s="4"/>
      <c r="AD4" s="4"/>
    </row>
    <row r="5" spans="1:30" ht="15.75">
      <c r="A5"/>
      <c r="B5" s="57" t="s">
        <v>143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5.75">
      <c r="A6" s="4"/>
      <c r="B6" s="3"/>
      <c r="C6" s="4"/>
      <c r="D6" s="4"/>
      <c r="E6" s="4"/>
      <c r="F6" s="4"/>
      <c r="G6" s="4"/>
      <c r="Q6" s="4"/>
      <c r="AA6" s="4"/>
      <c r="AB6" s="4"/>
      <c r="AC6" s="4"/>
      <c r="AD6" s="4"/>
    </row>
    <row r="7" spans="2:30" s="46" customFormat="1" ht="15.75">
      <c r="B7" s="42" t="s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ht="15.75" thickBot="1">
      <c r="AB8" s="6"/>
    </row>
    <row r="9" spans="1:30" ht="36">
      <c r="A9" s="12" t="s">
        <v>28</v>
      </c>
      <c r="B9" s="48" t="s">
        <v>2</v>
      </c>
      <c r="C9" s="8" t="s">
        <v>3</v>
      </c>
      <c r="D9" s="8" t="s">
        <v>4</v>
      </c>
      <c r="E9" s="8" t="s">
        <v>5</v>
      </c>
      <c r="F9" s="8"/>
      <c r="G9" s="8"/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9" t="s">
        <v>14</v>
      </c>
      <c r="Q9" s="10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10" t="s">
        <v>25</v>
      </c>
      <c r="AB9" s="11" t="s">
        <v>26</v>
      </c>
      <c r="AC9" s="11" t="s">
        <v>27</v>
      </c>
      <c r="AD9" s="12" t="s">
        <v>29</v>
      </c>
    </row>
    <row r="10" spans="1:30" ht="15">
      <c r="A10" s="17">
        <v>1</v>
      </c>
      <c r="B10" s="13" t="s">
        <v>136</v>
      </c>
      <c r="C10" s="49" t="s">
        <v>135</v>
      </c>
      <c r="D10" s="27" t="s">
        <v>66</v>
      </c>
      <c r="E10" s="50" t="s">
        <v>40</v>
      </c>
      <c r="F10" s="50" t="s">
        <v>65</v>
      </c>
      <c r="G10" s="50" t="s">
        <v>100</v>
      </c>
      <c r="H10" s="14">
        <v>5</v>
      </c>
      <c r="I10" s="14">
        <v>3</v>
      </c>
      <c r="J10" s="14">
        <v>2</v>
      </c>
      <c r="K10" s="14">
        <v>3</v>
      </c>
      <c r="L10" s="14">
        <v>3</v>
      </c>
      <c r="M10" s="14"/>
      <c r="N10" s="14"/>
      <c r="O10" s="14">
        <v>1</v>
      </c>
      <c r="P10" s="14">
        <v>3</v>
      </c>
      <c r="Q10" s="15">
        <v>2</v>
      </c>
      <c r="R10" s="14"/>
      <c r="S10" s="14">
        <v>3</v>
      </c>
      <c r="T10" s="14">
        <v>1</v>
      </c>
      <c r="U10" s="14">
        <v>1</v>
      </c>
      <c r="V10" s="14">
        <v>1</v>
      </c>
      <c r="W10" s="14">
        <v>3</v>
      </c>
      <c r="X10" s="14"/>
      <c r="Y10" s="14">
        <v>3</v>
      </c>
      <c r="Z10" s="14">
        <v>3</v>
      </c>
      <c r="AA10" s="15">
        <v>6</v>
      </c>
      <c r="AB10" s="16">
        <f aca="true" t="shared" si="0" ref="AB10:AB33">H10+I10+J10+K10+L10+M10+N10+O10+P10+Q10+R10+S10+T10+U10+V10+W10+X10+Y10+Z10+AA10</f>
        <v>43</v>
      </c>
      <c r="AC10" s="16"/>
      <c r="AD10" s="17">
        <v>40</v>
      </c>
    </row>
    <row r="11" spans="1:30" ht="15">
      <c r="A11" s="17">
        <v>2</v>
      </c>
      <c r="B11" s="13" t="s">
        <v>64</v>
      </c>
      <c r="C11" s="49" t="s">
        <v>79</v>
      </c>
      <c r="D11" s="27" t="s">
        <v>43</v>
      </c>
      <c r="E11" s="50" t="s">
        <v>33</v>
      </c>
      <c r="F11" s="50" t="s">
        <v>58</v>
      </c>
      <c r="G11" s="50" t="s">
        <v>56</v>
      </c>
      <c r="H11" s="14">
        <v>2</v>
      </c>
      <c r="I11" s="14">
        <v>2</v>
      </c>
      <c r="J11" s="14">
        <v>5</v>
      </c>
      <c r="K11" s="14">
        <v>5</v>
      </c>
      <c r="L11" s="14">
        <v>2</v>
      </c>
      <c r="M11" s="14"/>
      <c r="N11" s="14">
        <v>1</v>
      </c>
      <c r="O11" s="14"/>
      <c r="P11" s="14">
        <v>2</v>
      </c>
      <c r="Q11" s="15"/>
      <c r="R11" s="14">
        <v>5</v>
      </c>
      <c r="S11" s="14">
        <v>1</v>
      </c>
      <c r="T11" s="14"/>
      <c r="U11" s="14"/>
      <c r="V11" s="14">
        <v>2</v>
      </c>
      <c r="W11" s="14">
        <v>5</v>
      </c>
      <c r="X11" s="14"/>
      <c r="Y11" s="14"/>
      <c r="Z11" s="14"/>
      <c r="AA11" s="15">
        <v>2</v>
      </c>
      <c r="AB11" s="16">
        <f t="shared" si="0"/>
        <v>34</v>
      </c>
      <c r="AC11" s="16"/>
      <c r="AD11" s="17">
        <v>38</v>
      </c>
    </row>
    <row r="12" spans="1:30" ht="15">
      <c r="A12" s="17">
        <v>3</v>
      </c>
      <c r="B12" s="13" t="s">
        <v>36</v>
      </c>
      <c r="C12" s="49" t="s">
        <v>103</v>
      </c>
      <c r="D12" s="27" t="s">
        <v>31</v>
      </c>
      <c r="E12" s="50" t="s">
        <v>101</v>
      </c>
      <c r="F12" s="50" t="s">
        <v>57</v>
      </c>
      <c r="G12" s="50" t="s">
        <v>100</v>
      </c>
      <c r="H12" s="14"/>
      <c r="I12" s="14"/>
      <c r="J12" s="14"/>
      <c r="K12" s="14">
        <v>2</v>
      </c>
      <c r="L12" s="14">
        <v>5</v>
      </c>
      <c r="M12" s="14"/>
      <c r="N12" s="14"/>
      <c r="O12" s="14"/>
      <c r="P12" s="14"/>
      <c r="Q12" s="15">
        <v>10</v>
      </c>
      <c r="R12" s="14"/>
      <c r="S12" s="14"/>
      <c r="T12" s="14"/>
      <c r="U12" s="14"/>
      <c r="V12" s="14">
        <v>3</v>
      </c>
      <c r="W12" s="14"/>
      <c r="X12" s="14">
        <v>3</v>
      </c>
      <c r="Y12" s="14">
        <v>2</v>
      </c>
      <c r="Z12" s="14"/>
      <c r="AA12" s="15"/>
      <c r="AB12" s="16">
        <f t="shared" si="0"/>
        <v>25</v>
      </c>
      <c r="AC12" s="16"/>
      <c r="AD12" s="17">
        <v>36</v>
      </c>
    </row>
    <row r="13" spans="1:30" ht="15">
      <c r="A13" s="17">
        <v>4</v>
      </c>
      <c r="B13" s="13" t="s">
        <v>30</v>
      </c>
      <c r="C13" s="49" t="s">
        <v>99</v>
      </c>
      <c r="D13" s="27" t="s">
        <v>98</v>
      </c>
      <c r="E13" s="50" t="s">
        <v>97</v>
      </c>
      <c r="F13" s="50" t="s">
        <v>96</v>
      </c>
      <c r="G13" s="50"/>
      <c r="H13" s="14"/>
      <c r="I13" s="14"/>
      <c r="J13" s="14">
        <v>1</v>
      </c>
      <c r="K13" s="14">
        <v>1</v>
      </c>
      <c r="L13" s="14">
        <v>1</v>
      </c>
      <c r="M13" s="14"/>
      <c r="N13" s="14">
        <v>5</v>
      </c>
      <c r="O13" s="14"/>
      <c r="P13" s="14"/>
      <c r="Q13" s="15"/>
      <c r="R13" s="14"/>
      <c r="S13" s="14"/>
      <c r="T13" s="14">
        <v>5</v>
      </c>
      <c r="U13" s="14">
        <v>2</v>
      </c>
      <c r="V13" s="14"/>
      <c r="W13" s="14"/>
      <c r="X13" s="14"/>
      <c r="Y13" s="14"/>
      <c r="Z13" s="14">
        <v>2</v>
      </c>
      <c r="AA13" s="15"/>
      <c r="AB13" s="16">
        <f t="shared" si="0"/>
        <v>17</v>
      </c>
      <c r="AC13" s="16"/>
      <c r="AD13" s="17">
        <v>34</v>
      </c>
    </row>
    <row r="14" spans="1:30" ht="15">
      <c r="A14" s="17">
        <v>5</v>
      </c>
      <c r="B14" s="13" t="s">
        <v>67</v>
      </c>
      <c r="C14" s="49" t="s">
        <v>102</v>
      </c>
      <c r="D14" s="27" t="s">
        <v>38</v>
      </c>
      <c r="E14" s="50" t="s">
        <v>101</v>
      </c>
      <c r="F14" s="50" t="s">
        <v>59</v>
      </c>
      <c r="G14" s="50" t="s">
        <v>100</v>
      </c>
      <c r="H14" s="14"/>
      <c r="I14" s="14"/>
      <c r="J14" s="14"/>
      <c r="K14" s="14"/>
      <c r="L14" s="14"/>
      <c r="M14" s="14">
        <v>3</v>
      </c>
      <c r="N14" s="14"/>
      <c r="O14" s="14">
        <v>5</v>
      </c>
      <c r="P14" s="14">
        <v>5</v>
      </c>
      <c r="Q14" s="15">
        <v>6</v>
      </c>
      <c r="R14" s="14">
        <v>1</v>
      </c>
      <c r="S14" s="14">
        <v>5</v>
      </c>
      <c r="T14" s="14"/>
      <c r="U14" s="14">
        <v>5</v>
      </c>
      <c r="V14" s="14"/>
      <c r="W14" s="14"/>
      <c r="X14" s="14">
        <v>2</v>
      </c>
      <c r="Y14" s="14">
        <v>5</v>
      </c>
      <c r="Z14" s="14"/>
      <c r="AA14" s="15">
        <v>10</v>
      </c>
      <c r="AB14" s="16">
        <f t="shared" si="0"/>
        <v>47</v>
      </c>
      <c r="AC14" s="16">
        <v>-1</v>
      </c>
      <c r="AD14" s="17">
        <v>32</v>
      </c>
    </row>
    <row r="15" spans="1:30" ht="15">
      <c r="A15" s="17">
        <v>6</v>
      </c>
      <c r="B15" s="13" t="s">
        <v>51</v>
      </c>
      <c r="C15" s="49" t="s">
        <v>83</v>
      </c>
      <c r="D15" s="27" t="s">
        <v>82</v>
      </c>
      <c r="E15" s="50" t="s">
        <v>81</v>
      </c>
      <c r="F15" s="50" t="s">
        <v>80</v>
      </c>
      <c r="G15" s="50"/>
      <c r="H15" s="14"/>
      <c r="I15" s="14"/>
      <c r="J15" s="14"/>
      <c r="K15" s="14"/>
      <c r="L15" s="14"/>
      <c r="M15" s="14">
        <v>5</v>
      </c>
      <c r="N15" s="14"/>
      <c r="O15" s="14">
        <v>3</v>
      </c>
      <c r="P15" s="14"/>
      <c r="Q15" s="15">
        <v>4</v>
      </c>
      <c r="R15" s="14"/>
      <c r="S15" s="14"/>
      <c r="T15" s="14"/>
      <c r="U15" s="14"/>
      <c r="V15" s="14">
        <v>5</v>
      </c>
      <c r="W15" s="14"/>
      <c r="X15" s="14"/>
      <c r="Y15" s="14"/>
      <c r="Z15" s="14">
        <v>1</v>
      </c>
      <c r="AA15" s="15"/>
      <c r="AB15" s="16">
        <f t="shared" si="0"/>
        <v>18</v>
      </c>
      <c r="AC15" s="16">
        <v>-1</v>
      </c>
      <c r="AD15" s="17">
        <v>30</v>
      </c>
    </row>
    <row r="16" spans="1:30" ht="15">
      <c r="A16" s="17">
        <v>7</v>
      </c>
      <c r="B16" s="13" t="s">
        <v>47</v>
      </c>
      <c r="C16" s="49" t="s">
        <v>88</v>
      </c>
      <c r="D16" s="27" t="s">
        <v>35</v>
      </c>
      <c r="E16" s="50" t="s">
        <v>34</v>
      </c>
      <c r="F16" s="50" t="s">
        <v>87</v>
      </c>
      <c r="G16" s="50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4"/>
      <c r="S16" s="14"/>
      <c r="T16" s="14"/>
      <c r="U16" s="14"/>
      <c r="V16" s="14"/>
      <c r="W16" s="14"/>
      <c r="X16" s="14">
        <v>5</v>
      </c>
      <c r="Y16" s="14"/>
      <c r="Z16" s="14">
        <v>5</v>
      </c>
      <c r="AA16" s="15"/>
      <c r="AB16" s="16">
        <f t="shared" si="0"/>
        <v>10</v>
      </c>
      <c r="AC16" s="16">
        <v>-1</v>
      </c>
      <c r="AD16" s="17">
        <v>28</v>
      </c>
    </row>
    <row r="17" spans="1:30" ht="15">
      <c r="A17" s="17">
        <v>8</v>
      </c>
      <c r="B17" s="13" t="s">
        <v>37</v>
      </c>
      <c r="C17" s="49" t="s">
        <v>115</v>
      </c>
      <c r="D17" s="27" t="s">
        <v>114</v>
      </c>
      <c r="E17" s="50" t="s">
        <v>113</v>
      </c>
      <c r="F17" s="50" t="s">
        <v>112</v>
      </c>
      <c r="G17" s="50" t="s">
        <v>100</v>
      </c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4"/>
      <c r="S17" s="14"/>
      <c r="T17" s="14">
        <v>2</v>
      </c>
      <c r="U17" s="14"/>
      <c r="V17" s="14"/>
      <c r="W17" s="14"/>
      <c r="X17" s="14">
        <v>1</v>
      </c>
      <c r="Y17" s="14">
        <v>1</v>
      </c>
      <c r="Z17" s="14"/>
      <c r="AA17" s="15">
        <v>4</v>
      </c>
      <c r="AB17" s="16">
        <f t="shared" si="0"/>
        <v>8</v>
      </c>
      <c r="AC17" s="16">
        <v>-1</v>
      </c>
      <c r="AD17" s="17">
        <v>26</v>
      </c>
    </row>
    <row r="18" spans="1:30" ht="15">
      <c r="A18" s="17">
        <v>9</v>
      </c>
      <c r="B18" s="13" t="s">
        <v>140</v>
      </c>
      <c r="C18" s="49" t="s">
        <v>139</v>
      </c>
      <c r="D18" s="27" t="s">
        <v>138</v>
      </c>
      <c r="E18" s="50" t="s">
        <v>40</v>
      </c>
      <c r="F18" s="50" t="s">
        <v>137</v>
      </c>
      <c r="G18" s="50" t="s">
        <v>100</v>
      </c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4"/>
      <c r="S18" s="14">
        <v>2</v>
      </c>
      <c r="T18" s="14">
        <v>3</v>
      </c>
      <c r="U18" s="14">
        <v>3</v>
      </c>
      <c r="V18" s="14"/>
      <c r="W18" s="14"/>
      <c r="X18" s="14"/>
      <c r="Y18" s="14"/>
      <c r="Z18" s="14"/>
      <c r="AA18" s="15"/>
      <c r="AB18" s="16">
        <f t="shared" si="0"/>
        <v>8</v>
      </c>
      <c r="AC18" s="16">
        <v>-1</v>
      </c>
      <c r="AD18" s="17">
        <v>24</v>
      </c>
    </row>
    <row r="19" spans="1:30" ht="15">
      <c r="A19" s="17">
        <v>10</v>
      </c>
      <c r="B19" s="13" t="s">
        <v>123</v>
      </c>
      <c r="C19" s="49" t="s">
        <v>122</v>
      </c>
      <c r="D19" s="27" t="s">
        <v>121</v>
      </c>
      <c r="E19" s="50" t="s">
        <v>109</v>
      </c>
      <c r="F19" s="50"/>
      <c r="G19" s="50" t="s">
        <v>100</v>
      </c>
      <c r="H19" s="14"/>
      <c r="I19" s="14"/>
      <c r="J19" s="14"/>
      <c r="K19" s="14"/>
      <c r="L19" s="14"/>
      <c r="M19" s="14"/>
      <c r="N19" s="14"/>
      <c r="O19" s="14">
        <v>2</v>
      </c>
      <c r="P19" s="14"/>
      <c r="Q19" s="15"/>
      <c r="R19" s="14">
        <v>2</v>
      </c>
      <c r="S19" s="14"/>
      <c r="T19" s="14"/>
      <c r="U19" s="14"/>
      <c r="V19" s="14"/>
      <c r="W19" s="14">
        <v>1</v>
      </c>
      <c r="X19" s="14"/>
      <c r="Y19" s="14"/>
      <c r="Z19" s="14"/>
      <c r="AA19" s="15"/>
      <c r="AB19" s="16">
        <f t="shared" si="0"/>
        <v>5</v>
      </c>
      <c r="AC19" s="16">
        <v>-1</v>
      </c>
      <c r="AD19" s="17">
        <v>22</v>
      </c>
    </row>
    <row r="20" spans="1:30" ht="15">
      <c r="A20" s="17">
        <v>11</v>
      </c>
      <c r="B20" s="13" t="s">
        <v>130</v>
      </c>
      <c r="C20" s="49" t="s">
        <v>129</v>
      </c>
      <c r="D20" s="27" t="s">
        <v>128</v>
      </c>
      <c r="E20" s="50" t="s">
        <v>40</v>
      </c>
      <c r="F20" s="50" t="s">
        <v>127</v>
      </c>
      <c r="G20" s="50" t="s">
        <v>56</v>
      </c>
      <c r="H20" s="14"/>
      <c r="I20" s="14"/>
      <c r="J20" s="14"/>
      <c r="K20" s="14"/>
      <c r="L20" s="14"/>
      <c r="M20" s="14">
        <v>1</v>
      </c>
      <c r="N20" s="14"/>
      <c r="O20" s="14"/>
      <c r="P20" s="14"/>
      <c r="Q20" s="15"/>
      <c r="R20" s="14">
        <v>3</v>
      </c>
      <c r="S20" s="14"/>
      <c r="T20" s="14"/>
      <c r="U20" s="14"/>
      <c r="V20" s="14"/>
      <c r="W20" s="14"/>
      <c r="X20" s="14"/>
      <c r="Y20" s="14"/>
      <c r="Z20" s="14"/>
      <c r="AA20" s="15"/>
      <c r="AB20" s="16">
        <f t="shared" si="0"/>
        <v>4</v>
      </c>
      <c r="AC20" s="16">
        <v>-1</v>
      </c>
      <c r="AD20" s="17">
        <v>20</v>
      </c>
    </row>
    <row r="21" spans="1:30" ht="15">
      <c r="A21" s="17">
        <v>12</v>
      </c>
      <c r="B21" s="13" t="s">
        <v>46</v>
      </c>
      <c r="C21" s="49" t="s">
        <v>91</v>
      </c>
      <c r="D21" s="27" t="s">
        <v>90</v>
      </c>
      <c r="E21" s="50" t="s">
        <v>34</v>
      </c>
      <c r="F21" s="50" t="s">
        <v>89</v>
      </c>
      <c r="G21" s="50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4"/>
      <c r="S21" s="14"/>
      <c r="T21" s="14"/>
      <c r="U21" s="14"/>
      <c r="V21" s="14"/>
      <c r="W21" s="14">
        <v>2</v>
      </c>
      <c r="X21" s="14"/>
      <c r="Y21" s="14"/>
      <c r="Z21" s="14"/>
      <c r="AA21" s="15"/>
      <c r="AB21" s="16">
        <f t="shared" si="0"/>
        <v>2</v>
      </c>
      <c r="AC21" s="16">
        <v>-1</v>
      </c>
      <c r="AD21" s="17">
        <v>18</v>
      </c>
    </row>
    <row r="22" spans="1:30" ht="15">
      <c r="A22" s="17">
        <v>13</v>
      </c>
      <c r="B22" s="13" t="s">
        <v>134</v>
      </c>
      <c r="C22" s="49" t="s">
        <v>133</v>
      </c>
      <c r="D22" s="27" t="s">
        <v>132</v>
      </c>
      <c r="E22" s="50" t="s">
        <v>40</v>
      </c>
      <c r="F22" s="50" t="s">
        <v>131</v>
      </c>
      <c r="G22" s="50" t="s">
        <v>56</v>
      </c>
      <c r="H22" s="14"/>
      <c r="I22" s="14"/>
      <c r="J22" s="14"/>
      <c r="K22" s="14"/>
      <c r="L22" s="14"/>
      <c r="M22" s="14"/>
      <c r="N22" s="14">
        <v>2</v>
      </c>
      <c r="O22" s="14"/>
      <c r="P22" s="14"/>
      <c r="Q22" s="15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6">
        <f t="shared" si="0"/>
        <v>2</v>
      </c>
      <c r="AC22" s="16">
        <v>-1</v>
      </c>
      <c r="AD22" s="17">
        <v>16</v>
      </c>
    </row>
    <row r="23" spans="1:30" ht="15">
      <c r="A23" s="17">
        <v>14</v>
      </c>
      <c r="B23" s="13" t="s">
        <v>44</v>
      </c>
      <c r="C23" s="49" t="s">
        <v>95</v>
      </c>
      <c r="D23" s="27" t="s">
        <v>94</v>
      </c>
      <c r="E23" s="50" t="s">
        <v>93</v>
      </c>
      <c r="F23" s="50" t="s">
        <v>92</v>
      </c>
      <c r="G23" s="50"/>
      <c r="H23" s="14">
        <v>1</v>
      </c>
      <c r="I23" s="14">
        <v>1</v>
      </c>
      <c r="J23" s="14"/>
      <c r="K23" s="14"/>
      <c r="L23" s="14"/>
      <c r="M23" s="14"/>
      <c r="N23" s="14"/>
      <c r="O23" s="14"/>
      <c r="P23" s="14"/>
      <c r="Q23" s="15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6">
        <f t="shared" si="0"/>
        <v>2</v>
      </c>
      <c r="AC23" s="16">
        <v>-1</v>
      </c>
      <c r="AD23" s="17">
        <v>14</v>
      </c>
    </row>
    <row r="24" spans="1:30" ht="15">
      <c r="A24" s="17">
        <v>15</v>
      </c>
      <c r="B24" s="13" t="s">
        <v>49</v>
      </c>
      <c r="C24" s="49" t="s">
        <v>78</v>
      </c>
      <c r="D24" s="27" t="s">
        <v>45</v>
      </c>
      <c r="E24" s="50" t="s">
        <v>33</v>
      </c>
      <c r="F24" s="50" t="s">
        <v>68</v>
      </c>
      <c r="G24" s="50" t="s">
        <v>56</v>
      </c>
      <c r="H24" s="14"/>
      <c r="I24" s="14"/>
      <c r="J24" s="14"/>
      <c r="K24" s="14"/>
      <c r="L24" s="14"/>
      <c r="M24" s="14"/>
      <c r="N24" s="14"/>
      <c r="O24" s="14"/>
      <c r="P24" s="14">
        <v>1</v>
      </c>
      <c r="Q24" s="15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6">
        <f t="shared" si="0"/>
        <v>1</v>
      </c>
      <c r="AC24" s="16">
        <v>-1</v>
      </c>
      <c r="AD24" s="17">
        <v>12</v>
      </c>
    </row>
    <row r="25" spans="1:30" ht="15">
      <c r="A25" s="17">
        <v>16</v>
      </c>
      <c r="B25" s="13" t="s">
        <v>118</v>
      </c>
      <c r="C25" s="49" t="s">
        <v>117</v>
      </c>
      <c r="D25" s="27" t="s">
        <v>63</v>
      </c>
      <c r="E25" s="50" t="s">
        <v>109</v>
      </c>
      <c r="F25" s="50" t="s">
        <v>116</v>
      </c>
      <c r="G25" s="50" t="s">
        <v>56</v>
      </c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6">
        <f t="shared" si="0"/>
        <v>0</v>
      </c>
      <c r="AC25" s="16">
        <v>-1</v>
      </c>
      <c r="AD25" s="17">
        <v>10</v>
      </c>
    </row>
    <row r="26" spans="1:30" ht="15">
      <c r="A26" s="17">
        <v>17</v>
      </c>
      <c r="B26" s="13" t="s">
        <v>126</v>
      </c>
      <c r="C26" s="49" t="s">
        <v>125</v>
      </c>
      <c r="D26" s="27" t="s">
        <v>62</v>
      </c>
      <c r="E26" s="50" t="s">
        <v>61</v>
      </c>
      <c r="F26" s="50" t="s">
        <v>124</v>
      </c>
      <c r="G26" s="50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6">
        <f t="shared" si="0"/>
        <v>0</v>
      </c>
      <c r="AC26" s="16">
        <v>-1</v>
      </c>
      <c r="AD26" s="17">
        <v>8</v>
      </c>
    </row>
    <row r="27" spans="1:30" ht="15">
      <c r="A27" s="17">
        <v>18</v>
      </c>
      <c r="B27" s="13" t="s">
        <v>50</v>
      </c>
      <c r="C27" s="49" t="s">
        <v>111</v>
      </c>
      <c r="D27" s="27" t="s">
        <v>110</v>
      </c>
      <c r="E27" s="50" t="s">
        <v>109</v>
      </c>
      <c r="F27" s="50"/>
      <c r="G27" s="50" t="s">
        <v>104</v>
      </c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6">
        <f t="shared" si="0"/>
        <v>0</v>
      </c>
      <c r="AC27" s="16">
        <v>-1</v>
      </c>
      <c r="AD27" s="17">
        <v>6</v>
      </c>
    </row>
    <row r="28" spans="1:30" ht="15">
      <c r="A28" s="17">
        <v>19</v>
      </c>
      <c r="B28" s="13" t="s">
        <v>120</v>
      </c>
      <c r="C28" s="49" t="s">
        <v>117</v>
      </c>
      <c r="D28" s="27" t="s">
        <v>119</v>
      </c>
      <c r="E28" s="50" t="s">
        <v>109</v>
      </c>
      <c r="F28" s="50"/>
      <c r="G28" s="50" t="s">
        <v>100</v>
      </c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6">
        <f t="shared" si="0"/>
        <v>0</v>
      </c>
      <c r="AC28" s="16">
        <v>-2</v>
      </c>
      <c r="AD28" s="17">
        <v>4</v>
      </c>
    </row>
    <row r="29" spans="1:30" ht="15">
      <c r="A29" s="17">
        <v>20</v>
      </c>
      <c r="B29" s="13" t="s">
        <v>41</v>
      </c>
      <c r="C29" s="49" t="s">
        <v>77</v>
      </c>
      <c r="D29" s="27" t="s">
        <v>76</v>
      </c>
      <c r="E29" s="50" t="s">
        <v>33</v>
      </c>
      <c r="F29" s="50" t="s">
        <v>75</v>
      </c>
      <c r="G29" s="50" t="s">
        <v>56</v>
      </c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6">
        <f t="shared" si="0"/>
        <v>0</v>
      </c>
      <c r="AC29" s="16">
        <v>-2</v>
      </c>
      <c r="AD29" s="17">
        <v>2</v>
      </c>
    </row>
    <row r="30" spans="1:30" ht="20.25">
      <c r="A30" s="17" t="s">
        <v>142</v>
      </c>
      <c r="B30" s="13" t="s">
        <v>74</v>
      </c>
      <c r="C30" s="49" t="s">
        <v>73</v>
      </c>
      <c r="D30" s="27" t="s">
        <v>72</v>
      </c>
      <c r="E30" s="50" t="s">
        <v>71</v>
      </c>
      <c r="F30" s="50" t="s">
        <v>70</v>
      </c>
      <c r="G30" s="50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6">
        <f t="shared" si="0"/>
        <v>0</v>
      </c>
      <c r="AC30" s="16"/>
      <c r="AD30" s="17"/>
    </row>
    <row r="31" spans="1:30" ht="20.25">
      <c r="A31" s="17" t="s">
        <v>142</v>
      </c>
      <c r="B31" s="13" t="s">
        <v>42</v>
      </c>
      <c r="C31" s="49" t="s">
        <v>108</v>
      </c>
      <c r="D31" s="27" t="s">
        <v>107</v>
      </c>
      <c r="E31" s="50" t="s">
        <v>106</v>
      </c>
      <c r="F31" s="50" t="s">
        <v>105</v>
      </c>
      <c r="G31" s="50" t="s">
        <v>104</v>
      </c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6">
        <f t="shared" si="0"/>
        <v>0</v>
      </c>
      <c r="AC31" s="16"/>
      <c r="AD31" s="17"/>
    </row>
    <row r="32" spans="1:30" ht="20.25">
      <c r="A32" s="17" t="s">
        <v>142</v>
      </c>
      <c r="B32" s="13" t="s">
        <v>141</v>
      </c>
      <c r="C32" s="49"/>
      <c r="D32" s="27" t="s">
        <v>39</v>
      </c>
      <c r="E32" s="50" t="s">
        <v>32</v>
      </c>
      <c r="F32" s="50"/>
      <c r="G32" s="50"/>
      <c r="H32" s="14"/>
      <c r="I32" s="14"/>
      <c r="J32" s="14"/>
      <c r="K32" s="14"/>
      <c r="L32" s="14"/>
      <c r="M32" s="14">
        <v>2</v>
      </c>
      <c r="N32" s="14">
        <v>3</v>
      </c>
      <c r="O32" s="14"/>
      <c r="P32" s="14"/>
      <c r="Q32" s="15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6">
        <f t="shared" si="0"/>
        <v>5</v>
      </c>
      <c r="AC32" s="16"/>
      <c r="AD32" s="17"/>
    </row>
    <row r="33" spans="1:30" ht="20.25">
      <c r="A33" s="17" t="s">
        <v>142</v>
      </c>
      <c r="B33" s="13" t="s">
        <v>48</v>
      </c>
      <c r="C33" s="49" t="s">
        <v>86</v>
      </c>
      <c r="D33" s="27" t="s">
        <v>85</v>
      </c>
      <c r="E33" s="50" t="s">
        <v>81</v>
      </c>
      <c r="F33" s="50" t="s">
        <v>84</v>
      </c>
      <c r="G33" s="50"/>
      <c r="H33" s="14">
        <v>3</v>
      </c>
      <c r="I33" s="14">
        <v>5</v>
      </c>
      <c r="J33" s="14">
        <v>3</v>
      </c>
      <c r="K33" s="14"/>
      <c r="L33" s="14"/>
      <c r="M33" s="14"/>
      <c r="N33" s="14"/>
      <c r="O33" s="14"/>
      <c r="P33" s="14"/>
      <c r="Q33" s="15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6">
        <f t="shared" si="0"/>
        <v>11</v>
      </c>
      <c r="AC33" s="16"/>
      <c r="AD33" s="17"/>
    </row>
    <row r="35" spans="2:7" ht="15">
      <c r="B35" s="19" t="s">
        <v>145</v>
      </c>
      <c r="C35" s="19"/>
      <c r="D35" s="19"/>
      <c r="E35" s="22"/>
      <c r="F35" s="22"/>
      <c r="G35" s="24"/>
    </row>
    <row r="36" spans="1:30" s="29" customFormat="1" ht="15">
      <c r="A36" s="7"/>
      <c r="B36" s="21"/>
      <c r="C36" s="26"/>
      <c r="D36" s="23"/>
      <c r="E36" s="22"/>
      <c r="F36" s="22"/>
      <c r="G36" s="24"/>
      <c r="H36" s="28"/>
      <c r="I36" s="28"/>
      <c r="J36" s="28"/>
      <c r="K36" s="28"/>
      <c r="L36" s="28"/>
      <c r="M36" s="28"/>
      <c r="N36" s="28"/>
      <c r="O36" s="28"/>
      <c r="P36" s="28"/>
      <c r="Q36" s="5"/>
      <c r="R36" s="28"/>
      <c r="S36" s="28"/>
      <c r="T36" s="28"/>
      <c r="U36" s="28"/>
      <c r="V36" s="28"/>
      <c r="W36" s="28"/>
      <c r="X36" s="28"/>
      <c r="Y36" s="28"/>
      <c r="Z36" s="28"/>
      <c r="AA36" s="5"/>
      <c r="AB36" s="7"/>
      <c r="AC36" s="7"/>
      <c r="AD36" s="7"/>
    </row>
    <row r="37" spans="1:30" ht="15">
      <c r="A37"/>
      <c r="B37" s="19" t="s">
        <v>60</v>
      </c>
      <c r="C37" s="19" t="s">
        <v>69</v>
      </c>
      <c r="D37" s="19" t="s">
        <v>146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5">
      <c r="A3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"/>
      <c r="S38"/>
      <c r="T38"/>
      <c r="U38"/>
      <c r="V38"/>
      <c r="W38"/>
      <c r="X38"/>
      <c r="Y38"/>
      <c r="Z38"/>
      <c r="AA38"/>
      <c r="AB38"/>
      <c r="AC38"/>
      <c r="AD38"/>
    </row>
    <row r="39" spans="2:4" ht="15">
      <c r="B39" s="19" t="s">
        <v>52</v>
      </c>
      <c r="D39" s="19" t="s">
        <v>40</v>
      </c>
    </row>
    <row r="40" spans="2:4" ht="15">
      <c r="B40" s="20" t="s">
        <v>53</v>
      </c>
      <c r="C40" s="20"/>
      <c r="D40" s="20" t="s">
        <v>147</v>
      </c>
    </row>
    <row r="41" spans="2:4" ht="15">
      <c r="B41" s="20" t="s">
        <v>54</v>
      </c>
      <c r="C41" s="20"/>
      <c r="D41" s="20" t="s">
        <v>55</v>
      </c>
    </row>
    <row r="42" spans="2:3" ht="15">
      <c r="B42" s="18"/>
      <c r="C42" s="20"/>
    </row>
    <row r="43" ht="15">
      <c r="B43" s="18"/>
    </row>
    <row r="44" ht="15">
      <c r="B44" s="18"/>
    </row>
    <row r="45" ht="15">
      <c r="B45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</sheetData>
  <sheetProtection password="C616" sheet="1"/>
  <mergeCells count="3">
    <mergeCell ref="B1:AD1"/>
    <mergeCell ref="B3:AD3"/>
    <mergeCell ref="B5:AD5"/>
  </mergeCells>
  <printOptions/>
  <pageMargins left="0.24" right="0.2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0"/>
  <sheetViews>
    <sheetView zoomScale="110" zoomScaleNormal="110" zoomScalePageLayoutView="0" workbookViewId="0" topLeftCell="A1">
      <selection activeCell="A1" sqref="A1:AE37"/>
    </sheetView>
  </sheetViews>
  <sheetFormatPr defaultColWidth="9.140625" defaultRowHeight="15"/>
  <cols>
    <col min="1" max="1" width="2.7109375" style="7" customWidth="1"/>
    <col min="2" max="2" width="3.421875" style="31" customWidth="1"/>
    <col min="3" max="3" width="11.28125" style="31" customWidth="1"/>
    <col min="4" max="4" width="20.7109375" style="31" customWidth="1"/>
    <col min="5" max="5" width="16.00390625" style="31" customWidth="1"/>
    <col min="6" max="6" width="5.57421875" style="52" hidden="1" customWidth="1"/>
    <col min="7" max="7" width="3.28125" style="31" customWidth="1"/>
    <col min="8" max="16" width="2.00390625" style="30" customWidth="1"/>
    <col min="17" max="17" width="2.7109375" style="5" customWidth="1"/>
    <col min="18" max="26" width="2.140625" style="30" customWidth="1"/>
    <col min="27" max="27" width="2.57421875" style="5" customWidth="1"/>
    <col min="28" max="28" width="3.57421875" style="7" customWidth="1"/>
    <col min="29" max="29" width="2.57421875" style="7" customWidth="1"/>
    <col min="30" max="30" width="5.140625" style="7" hidden="1" customWidth="1"/>
    <col min="31" max="31" width="3.28125" style="7" customWidth="1"/>
    <col min="32" max="16384" width="9.140625" style="31" customWidth="1"/>
  </cols>
  <sheetData>
    <row r="1" spans="1:30" s="41" customFormat="1" ht="30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2"/>
    </row>
    <row r="2" spans="1:31" s="41" customFormat="1" ht="30.75">
      <c r="A2" s="2"/>
      <c r="B2" s="1"/>
      <c r="C2" s="2"/>
      <c r="D2" s="2"/>
      <c r="E2" s="2"/>
      <c r="F2" s="5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0" s="41" customFormat="1" ht="15" customHeight="1">
      <c r="A3" s="57" t="s">
        <v>144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40"/>
    </row>
    <row r="4" spans="1:31" s="41" customFormat="1" ht="15.75">
      <c r="A4" s="40"/>
      <c r="B4" s="3"/>
      <c r="C4" s="40"/>
      <c r="D4" s="40"/>
      <c r="E4" s="40"/>
      <c r="F4" s="52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0" s="41" customFormat="1" ht="15" customHeight="1">
      <c r="A5" s="57" t="s">
        <v>148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0"/>
    </row>
    <row r="6" spans="1:31" ht="15.75">
      <c r="A6" s="30"/>
      <c r="B6" s="3"/>
      <c r="C6" s="30"/>
      <c r="D6" s="30"/>
      <c r="E6" s="30"/>
      <c r="G6" s="30"/>
      <c r="Q6" s="30"/>
      <c r="AA6" s="30"/>
      <c r="AB6" s="30"/>
      <c r="AC6" s="30"/>
      <c r="AD6" s="30"/>
      <c r="AE6" s="30"/>
    </row>
    <row r="7" s="43" customFormat="1" ht="15.75">
      <c r="A7" s="42" t="s">
        <v>1</v>
      </c>
    </row>
    <row r="8" ht="15.75" thickBot="1">
      <c r="AB8" s="6"/>
    </row>
    <row r="9" spans="1:31" ht="36">
      <c r="A9" s="12" t="s">
        <v>28</v>
      </c>
      <c r="B9" s="48" t="s">
        <v>2</v>
      </c>
      <c r="C9" s="8" t="s">
        <v>3</v>
      </c>
      <c r="D9" s="8" t="s">
        <v>4</v>
      </c>
      <c r="E9" s="8" t="s">
        <v>5</v>
      </c>
      <c r="F9" s="53"/>
      <c r="G9" s="8"/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9" t="s">
        <v>14</v>
      </c>
      <c r="Q9" s="10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10" t="s">
        <v>25</v>
      </c>
      <c r="AB9" s="11" t="s">
        <v>26</v>
      </c>
      <c r="AC9" s="11" t="s">
        <v>27</v>
      </c>
      <c r="AD9" s="12" t="s">
        <v>29</v>
      </c>
      <c r="AE9" s="12" t="s">
        <v>29</v>
      </c>
    </row>
    <row r="10" spans="1:31" ht="15">
      <c r="A10" s="17">
        <v>1</v>
      </c>
      <c r="B10" s="13" t="s">
        <v>36</v>
      </c>
      <c r="C10" s="49" t="s">
        <v>103</v>
      </c>
      <c r="D10" s="27" t="s">
        <v>31</v>
      </c>
      <c r="E10" s="50" t="s">
        <v>101</v>
      </c>
      <c r="F10" s="54" t="s">
        <v>57</v>
      </c>
      <c r="G10" s="50" t="s">
        <v>100</v>
      </c>
      <c r="H10" s="14"/>
      <c r="I10" s="14">
        <v>5</v>
      </c>
      <c r="J10" s="14"/>
      <c r="K10" s="14"/>
      <c r="L10" s="14">
        <v>5</v>
      </c>
      <c r="M10" s="14"/>
      <c r="N10" s="14"/>
      <c r="O10" s="14">
        <v>3</v>
      </c>
      <c r="P10" s="14"/>
      <c r="Q10" s="15">
        <v>10</v>
      </c>
      <c r="R10" s="14">
        <v>5</v>
      </c>
      <c r="S10" s="14"/>
      <c r="T10" s="14">
        <v>3</v>
      </c>
      <c r="U10" s="14">
        <v>3</v>
      </c>
      <c r="V10" s="14">
        <v>3</v>
      </c>
      <c r="W10" s="14"/>
      <c r="X10" s="14">
        <v>5</v>
      </c>
      <c r="Y10" s="14">
        <v>3</v>
      </c>
      <c r="Z10" s="14"/>
      <c r="AA10" s="15">
        <v>4</v>
      </c>
      <c r="AB10" s="16">
        <f aca="true" t="shared" si="0" ref="AB10:AB31">H10+I10+J10+K10+L10+M10+N10+O10+P10+Q10+R10+S10+T10+U10+V10+W10+X10+Y10+Z10+AA10</f>
        <v>49</v>
      </c>
      <c r="AC10" s="16"/>
      <c r="AD10" s="17">
        <v>36</v>
      </c>
      <c r="AE10" s="17">
        <v>40</v>
      </c>
    </row>
    <row r="11" spans="1:31" ht="15">
      <c r="A11" s="17">
        <v>2</v>
      </c>
      <c r="B11" s="13" t="s">
        <v>30</v>
      </c>
      <c r="C11" s="49" t="s">
        <v>99</v>
      </c>
      <c r="D11" s="27" t="s">
        <v>98</v>
      </c>
      <c r="E11" s="50" t="s">
        <v>97</v>
      </c>
      <c r="F11" s="54" t="s">
        <v>96</v>
      </c>
      <c r="G11" s="50"/>
      <c r="H11" s="14">
        <v>5</v>
      </c>
      <c r="I11" s="14">
        <v>2</v>
      </c>
      <c r="J11" s="14"/>
      <c r="K11" s="14">
        <v>5</v>
      </c>
      <c r="L11" s="14">
        <v>1</v>
      </c>
      <c r="M11" s="14"/>
      <c r="N11" s="14">
        <v>3</v>
      </c>
      <c r="O11" s="14"/>
      <c r="P11" s="14">
        <v>3</v>
      </c>
      <c r="Q11" s="15">
        <v>2</v>
      </c>
      <c r="R11" s="14"/>
      <c r="S11" s="14">
        <v>5</v>
      </c>
      <c r="T11" s="14"/>
      <c r="U11" s="14">
        <v>5</v>
      </c>
      <c r="V11" s="14"/>
      <c r="W11" s="14">
        <v>5</v>
      </c>
      <c r="X11" s="14">
        <v>2</v>
      </c>
      <c r="Y11" s="14">
        <v>2</v>
      </c>
      <c r="Z11" s="14"/>
      <c r="AA11" s="15">
        <v>6</v>
      </c>
      <c r="AB11" s="16">
        <f t="shared" si="0"/>
        <v>46</v>
      </c>
      <c r="AC11" s="16"/>
      <c r="AD11" s="17">
        <v>34</v>
      </c>
      <c r="AE11" s="17">
        <v>38</v>
      </c>
    </row>
    <row r="12" spans="1:31" ht="15">
      <c r="A12" s="17">
        <v>3</v>
      </c>
      <c r="B12" s="13" t="s">
        <v>67</v>
      </c>
      <c r="C12" s="49" t="s">
        <v>102</v>
      </c>
      <c r="D12" s="27" t="s">
        <v>38</v>
      </c>
      <c r="E12" s="50" t="s">
        <v>101</v>
      </c>
      <c r="F12" s="54" t="s">
        <v>59</v>
      </c>
      <c r="G12" s="50" t="s">
        <v>100</v>
      </c>
      <c r="H12" s="14"/>
      <c r="I12" s="14"/>
      <c r="J12" s="14">
        <v>5</v>
      </c>
      <c r="K12" s="14"/>
      <c r="L12" s="14">
        <v>3</v>
      </c>
      <c r="M12" s="14">
        <v>5</v>
      </c>
      <c r="N12" s="14"/>
      <c r="O12" s="14"/>
      <c r="P12" s="14">
        <v>5</v>
      </c>
      <c r="Q12" s="15">
        <v>6</v>
      </c>
      <c r="R12" s="14"/>
      <c r="S12" s="14"/>
      <c r="T12" s="14">
        <v>5</v>
      </c>
      <c r="U12" s="14">
        <v>2</v>
      </c>
      <c r="V12" s="14">
        <v>5</v>
      </c>
      <c r="W12" s="14">
        <v>3</v>
      </c>
      <c r="X12" s="14"/>
      <c r="Y12" s="14">
        <v>5</v>
      </c>
      <c r="Z12" s="14"/>
      <c r="AA12" s="15">
        <v>2</v>
      </c>
      <c r="AB12" s="16">
        <f t="shared" si="0"/>
        <v>46</v>
      </c>
      <c r="AC12" s="16"/>
      <c r="AD12" s="17">
        <v>32</v>
      </c>
      <c r="AE12" s="17">
        <v>36</v>
      </c>
    </row>
    <row r="13" spans="1:31" ht="15">
      <c r="A13" s="17">
        <v>4</v>
      </c>
      <c r="B13" s="13" t="s">
        <v>64</v>
      </c>
      <c r="C13" s="49" t="s">
        <v>79</v>
      </c>
      <c r="D13" s="27" t="s">
        <v>43</v>
      </c>
      <c r="E13" s="50" t="s">
        <v>33</v>
      </c>
      <c r="F13" s="54" t="s">
        <v>58</v>
      </c>
      <c r="G13" s="50" t="s">
        <v>56</v>
      </c>
      <c r="H13" s="14"/>
      <c r="I13" s="14"/>
      <c r="J13" s="14">
        <v>3</v>
      </c>
      <c r="K13" s="14"/>
      <c r="L13" s="14"/>
      <c r="M13" s="14"/>
      <c r="N13" s="14">
        <v>2</v>
      </c>
      <c r="O13" s="14">
        <v>1</v>
      </c>
      <c r="P13" s="14">
        <v>1</v>
      </c>
      <c r="Q13" s="15">
        <v>4</v>
      </c>
      <c r="R13" s="14">
        <v>1</v>
      </c>
      <c r="S13" s="14">
        <v>3</v>
      </c>
      <c r="T13" s="14"/>
      <c r="U13" s="14"/>
      <c r="V13" s="14"/>
      <c r="W13" s="14"/>
      <c r="X13" s="14">
        <v>3</v>
      </c>
      <c r="Y13" s="14"/>
      <c r="Z13" s="14"/>
      <c r="AA13" s="15"/>
      <c r="AB13" s="16">
        <f t="shared" si="0"/>
        <v>18</v>
      </c>
      <c r="AC13" s="16"/>
      <c r="AD13" s="17">
        <v>38</v>
      </c>
      <c r="AE13" s="17">
        <v>34</v>
      </c>
    </row>
    <row r="14" spans="1:31" ht="15">
      <c r="A14" s="17">
        <v>5</v>
      </c>
      <c r="B14" s="13" t="s">
        <v>136</v>
      </c>
      <c r="C14" s="49" t="s">
        <v>135</v>
      </c>
      <c r="D14" s="27" t="s">
        <v>66</v>
      </c>
      <c r="E14" s="50" t="s">
        <v>40</v>
      </c>
      <c r="F14" s="54" t="s">
        <v>65</v>
      </c>
      <c r="G14" s="50" t="s">
        <v>100</v>
      </c>
      <c r="H14" s="14"/>
      <c r="I14" s="14">
        <v>3</v>
      </c>
      <c r="J14" s="14"/>
      <c r="K14" s="14"/>
      <c r="L14" s="14">
        <v>2</v>
      </c>
      <c r="M14" s="14"/>
      <c r="N14" s="14"/>
      <c r="O14" s="14">
        <v>2</v>
      </c>
      <c r="P14" s="14"/>
      <c r="Q14" s="15"/>
      <c r="R14" s="14">
        <v>3</v>
      </c>
      <c r="S14" s="14">
        <v>2</v>
      </c>
      <c r="T14" s="14">
        <v>2</v>
      </c>
      <c r="U14" s="14">
        <v>1</v>
      </c>
      <c r="V14" s="14"/>
      <c r="W14" s="14"/>
      <c r="X14" s="14"/>
      <c r="Y14" s="14"/>
      <c r="Z14" s="14"/>
      <c r="AA14" s="15"/>
      <c r="AB14" s="16">
        <f t="shared" si="0"/>
        <v>15</v>
      </c>
      <c r="AC14" s="16"/>
      <c r="AD14" s="17">
        <v>40</v>
      </c>
      <c r="AE14" s="17">
        <v>32</v>
      </c>
    </row>
    <row r="15" spans="1:31" ht="15">
      <c r="A15" s="17">
        <v>6</v>
      </c>
      <c r="B15" s="13" t="s">
        <v>46</v>
      </c>
      <c r="C15" s="49" t="s">
        <v>91</v>
      </c>
      <c r="D15" s="27" t="s">
        <v>90</v>
      </c>
      <c r="E15" s="50" t="s">
        <v>34</v>
      </c>
      <c r="F15" s="54" t="s">
        <v>89</v>
      </c>
      <c r="G15" s="50"/>
      <c r="H15" s="14"/>
      <c r="I15" s="14"/>
      <c r="J15" s="14">
        <v>1</v>
      </c>
      <c r="K15" s="14"/>
      <c r="L15" s="14"/>
      <c r="M15" s="14">
        <v>3</v>
      </c>
      <c r="N15" s="14"/>
      <c r="O15" s="14"/>
      <c r="P15" s="14">
        <v>2</v>
      </c>
      <c r="Q15" s="15"/>
      <c r="R15" s="14"/>
      <c r="S15" s="14"/>
      <c r="T15" s="14"/>
      <c r="U15" s="14"/>
      <c r="V15" s="14">
        <v>1</v>
      </c>
      <c r="W15" s="14"/>
      <c r="X15" s="14">
        <v>1</v>
      </c>
      <c r="Y15" s="14"/>
      <c r="Z15" s="14">
        <v>2</v>
      </c>
      <c r="AA15" s="15"/>
      <c r="AB15" s="16">
        <f t="shared" si="0"/>
        <v>10</v>
      </c>
      <c r="AC15" s="16"/>
      <c r="AD15" s="17">
        <v>18</v>
      </c>
      <c r="AE15" s="17">
        <v>30</v>
      </c>
    </row>
    <row r="16" spans="1:31" ht="15">
      <c r="A16" s="17">
        <v>7</v>
      </c>
      <c r="B16" s="13" t="s">
        <v>140</v>
      </c>
      <c r="C16" s="49" t="s">
        <v>139</v>
      </c>
      <c r="D16" s="27" t="s">
        <v>138</v>
      </c>
      <c r="E16" s="50" t="s">
        <v>40</v>
      </c>
      <c r="F16" s="54" t="s">
        <v>137</v>
      </c>
      <c r="G16" s="50" t="s">
        <v>100</v>
      </c>
      <c r="H16" s="14"/>
      <c r="I16" s="14"/>
      <c r="J16" s="14"/>
      <c r="K16" s="14"/>
      <c r="L16" s="14"/>
      <c r="M16" s="14"/>
      <c r="N16" s="14">
        <v>5</v>
      </c>
      <c r="O16" s="14">
        <v>5</v>
      </c>
      <c r="P16" s="14"/>
      <c r="Q16" s="15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6">
        <f t="shared" si="0"/>
        <v>10</v>
      </c>
      <c r="AC16" s="16"/>
      <c r="AD16" s="17">
        <v>24</v>
      </c>
      <c r="AE16" s="17">
        <v>28</v>
      </c>
    </row>
    <row r="17" spans="1:31" ht="15">
      <c r="A17" s="17">
        <v>8</v>
      </c>
      <c r="B17" s="13" t="s">
        <v>51</v>
      </c>
      <c r="C17" s="49" t="s">
        <v>83</v>
      </c>
      <c r="D17" s="27" t="s">
        <v>82</v>
      </c>
      <c r="E17" s="50" t="s">
        <v>81</v>
      </c>
      <c r="F17" s="54" t="s">
        <v>80</v>
      </c>
      <c r="G17" s="50"/>
      <c r="H17" s="14">
        <v>1</v>
      </c>
      <c r="I17" s="14"/>
      <c r="J17" s="14"/>
      <c r="K17" s="14"/>
      <c r="L17" s="14"/>
      <c r="M17" s="14">
        <v>2</v>
      </c>
      <c r="N17" s="14">
        <v>1</v>
      </c>
      <c r="O17" s="14"/>
      <c r="P17" s="14"/>
      <c r="Q17" s="15"/>
      <c r="R17" s="14"/>
      <c r="S17" s="14"/>
      <c r="T17" s="14"/>
      <c r="U17" s="14"/>
      <c r="V17" s="14"/>
      <c r="W17" s="14"/>
      <c r="X17" s="14"/>
      <c r="Y17" s="14">
        <v>1</v>
      </c>
      <c r="Z17" s="14"/>
      <c r="AA17" s="15"/>
      <c r="AB17" s="16">
        <f t="shared" si="0"/>
        <v>5</v>
      </c>
      <c r="AC17" s="16"/>
      <c r="AD17" s="17">
        <v>30</v>
      </c>
      <c r="AE17" s="17">
        <v>26</v>
      </c>
    </row>
    <row r="18" spans="1:31" ht="15">
      <c r="A18" s="17">
        <v>9</v>
      </c>
      <c r="B18" s="13" t="s">
        <v>47</v>
      </c>
      <c r="C18" s="49" t="s">
        <v>88</v>
      </c>
      <c r="D18" s="27" t="s">
        <v>35</v>
      </c>
      <c r="E18" s="50" t="s">
        <v>34</v>
      </c>
      <c r="F18" s="54" t="s">
        <v>87</v>
      </c>
      <c r="G18" s="50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4"/>
      <c r="S18" s="14"/>
      <c r="T18" s="14"/>
      <c r="U18" s="14"/>
      <c r="V18" s="14">
        <v>2</v>
      </c>
      <c r="W18" s="14">
        <v>1</v>
      </c>
      <c r="X18" s="14"/>
      <c r="Y18" s="14"/>
      <c r="Z18" s="14">
        <v>1</v>
      </c>
      <c r="AA18" s="15"/>
      <c r="AB18" s="16">
        <f t="shared" si="0"/>
        <v>4</v>
      </c>
      <c r="AC18" s="16"/>
      <c r="AD18" s="17">
        <v>28</v>
      </c>
      <c r="AE18" s="17">
        <v>24</v>
      </c>
    </row>
    <row r="19" spans="1:31" ht="15">
      <c r="A19" s="17">
        <v>10</v>
      </c>
      <c r="B19" s="13" t="s">
        <v>123</v>
      </c>
      <c r="C19" s="49" t="s">
        <v>122</v>
      </c>
      <c r="D19" s="27" t="s">
        <v>121</v>
      </c>
      <c r="E19" s="50" t="s">
        <v>109</v>
      </c>
      <c r="F19" s="54"/>
      <c r="G19" s="50" t="s">
        <v>100</v>
      </c>
      <c r="H19" s="14"/>
      <c r="I19" s="14"/>
      <c r="J19" s="14"/>
      <c r="K19" s="14"/>
      <c r="L19" s="14"/>
      <c r="M19" s="14">
        <v>1</v>
      </c>
      <c r="N19" s="14"/>
      <c r="O19" s="14"/>
      <c r="P19" s="14"/>
      <c r="Q19" s="15"/>
      <c r="R19" s="14"/>
      <c r="S19" s="14">
        <v>1</v>
      </c>
      <c r="T19" s="14">
        <v>1</v>
      </c>
      <c r="U19" s="14"/>
      <c r="V19" s="14"/>
      <c r="W19" s="14"/>
      <c r="X19" s="14"/>
      <c r="Y19" s="14"/>
      <c r="Z19" s="14"/>
      <c r="AA19" s="15"/>
      <c r="AB19" s="16">
        <f t="shared" si="0"/>
        <v>3</v>
      </c>
      <c r="AC19" s="16"/>
      <c r="AD19" s="17">
        <v>22</v>
      </c>
      <c r="AE19" s="17">
        <v>22</v>
      </c>
    </row>
    <row r="20" spans="1:31" ht="15">
      <c r="A20" s="17">
        <v>11</v>
      </c>
      <c r="B20" s="13" t="s">
        <v>134</v>
      </c>
      <c r="C20" s="49" t="s">
        <v>133</v>
      </c>
      <c r="D20" s="27" t="s">
        <v>132</v>
      </c>
      <c r="E20" s="50" t="s">
        <v>40</v>
      </c>
      <c r="F20" s="54" t="s">
        <v>131</v>
      </c>
      <c r="G20" s="50" t="s">
        <v>56</v>
      </c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6">
        <f t="shared" si="0"/>
        <v>0</v>
      </c>
      <c r="AC20" s="16"/>
      <c r="AD20" s="17">
        <v>16</v>
      </c>
      <c r="AE20" s="17">
        <v>20</v>
      </c>
    </row>
    <row r="21" spans="1:31" ht="15">
      <c r="A21" s="17">
        <v>12</v>
      </c>
      <c r="B21" s="13" t="s">
        <v>50</v>
      </c>
      <c r="C21" s="49" t="s">
        <v>111</v>
      </c>
      <c r="D21" s="27" t="s">
        <v>110</v>
      </c>
      <c r="E21" s="50" t="s">
        <v>109</v>
      </c>
      <c r="F21" s="54"/>
      <c r="G21" s="50" t="s">
        <v>104</v>
      </c>
      <c r="H21" s="14"/>
      <c r="I21" s="14"/>
      <c r="J21" s="14"/>
      <c r="K21" s="14">
        <v>3</v>
      </c>
      <c r="L21" s="14"/>
      <c r="M21" s="14"/>
      <c r="N21" s="14"/>
      <c r="O21" s="14"/>
      <c r="P21" s="14"/>
      <c r="Q21" s="15"/>
      <c r="R21" s="14"/>
      <c r="S21" s="14"/>
      <c r="T21" s="14"/>
      <c r="U21" s="14"/>
      <c r="V21" s="14"/>
      <c r="W21" s="14"/>
      <c r="X21" s="14"/>
      <c r="Y21" s="14"/>
      <c r="Z21" s="14">
        <v>5</v>
      </c>
      <c r="AA21" s="15"/>
      <c r="AB21" s="16">
        <f t="shared" si="0"/>
        <v>8</v>
      </c>
      <c r="AC21" s="16">
        <v>-1</v>
      </c>
      <c r="AD21" s="17">
        <v>6</v>
      </c>
      <c r="AE21" s="17">
        <v>18</v>
      </c>
    </row>
    <row r="22" spans="1:31" ht="15">
      <c r="A22" s="17">
        <v>13</v>
      </c>
      <c r="B22" s="13" t="s">
        <v>44</v>
      </c>
      <c r="C22" s="49" t="s">
        <v>95</v>
      </c>
      <c r="D22" s="27" t="s">
        <v>94</v>
      </c>
      <c r="E22" s="50" t="s">
        <v>93</v>
      </c>
      <c r="F22" s="54" t="s">
        <v>92</v>
      </c>
      <c r="G22" s="50"/>
      <c r="H22" s="14"/>
      <c r="I22" s="14"/>
      <c r="J22" s="14"/>
      <c r="K22" s="14">
        <v>2</v>
      </c>
      <c r="L22" s="14"/>
      <c r="M22" s="14"/>
      <c r="N22" s="14"/>
      <c r="O22" s="14"/>
      <c r="P22" s="14"/>
      <c r="Q22" s="15"/>
      <c r="R22" s="14"/>
      <c r="S22" s="14"/>
      <c r="T22" s="14"/>
      <c r="U22" s="14"/>
      <c r="V22" s="14"/>
      <c r="W22" s="14"/>
      <c r="X22" s="14"/>
      <c r="Y22" s="14"/>
      <c r="Z22" s="14">
        <v>3</v>
      </c>
      <c r="AA22" s="15"/>
      <c r="AB22" s="16">
        <f t="shared" si="0"/>
        <v>5</v>
      </c>
      <c r="AC22" s="16">
        <v>-1</v>
      </c>
      <c r="AD22" s="17">
        <v>14</v>
      </c>
      <c r="AE22" s="17">
        <v>16</v>
      </c>
    </row>
    <row r="23" spans="1:31" ht="15">
      <c r="A23" s="17">
        <v>14</v>
      </c>
      <c r="B23" s="13" t="s">
        <v>41</v>
      </c>
      <c r="C23" s="49" t="s">
        <v>77</v>
      </c>
      <c r="D23" s="27" t="s">
        <v>76</v>
      </c>
      <c r="E23" s="50" t="s">
        <v>33</v>
      </c>
      <c r="F23" s="54" t="s">
        <v>75</v>
      </c>
      <c r="G23" s="50" t="s">
        <v>56</v>
      </c>
      <c r="H23" s="14">
        <v>3</v>
      </c>
      <c r="I23" s="14">
        <v>1</v>
      </c>
      <c r="J23" s="14"/>
      <c r="K23" s="14"/>
      <c r="L23" s="14"/>
      <c r="M23" s="14"/>
      <c r="N23" s="14"/>
      <c r="O23" s="14"/>
      <c r="P23" s="14"/>
      <c r="Q23" s="15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6">
        <f t="shared" si="0"/>
        <v>4</v>
      </c>
      <c r="AC23" s="16">
        <v>-1</v>
      </c>
      <c r="AD23" s="17">
        <v>2</v>
      </c>
      <c r="AE23" s="17">
        <v>14</v>
      </c>
    </row>
    <row r="24" spans="1:31" ht="15">
      <c r="A24" s="17">
        <v>15</v>
      </c>
      <c r="B24" s="13" t="s">
        <v>126</v>
      </c>
      <c r="C24" s="49" t="s">
        <v>125</v>
      </c>
      <c r="D24" s="27" t="s">
        <v>62</v>
      </c>
      <c r="E24" s="50" t="s">
        <v>61</v>
      </c>
      <c r="F24" s="54" t="s">
        <v>124</v>
      </c>
      <c r="G24" s="50"/>
      <c r="H24" s="14">
        <v>2</v>
      </c>
      <c r="I24" s="14"/>
      <c r="J24" s="14"/>
      <c r="K24" s="14"/>
      <c r="L24" s="14"/>
      <c r="M24" s="14"/>
      <c r="N24" s="14"/>
      <c r="O24" s="14"/>
      <c r="P24" s="14"/>
      <c r="Q24" s="15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6">
        <f t="shared" si="0"/>
        <v>2</v>
      </c>
      <c r="AC24" s="16">
        <v>-1</v>
      </c>
      <c r="AD24" s="17">
        <v>8</v>
      </c>
      <c r="AE24" s="17">
        <v>12</v>
      </c>
    </row>
    <row r="25" spans="1:31" ht="15">
      <c r="A25" s="17">
        <v>16</v>
      </c>
      <c r="B25" s="13" t="s">
        <v>37</v>
      </c>
      <c r="C25" s="49" t="s">
        <v>115</v>
      </c>
      <c r="D25" s="27" t="s">
        <v>114</v>
      </c>
      <c r="E25" s="50" t="s">
        <v>113</v>
      </c>
      <c r="F25" s="54" t="s">
        <v>112</v>
      </c>
      <c r="G25" s="50" t="s">
        <v>100</v>
      </c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4"/>
      <c r="S25" s="14"/>
      <c r="T25" s="14"/>
      <c r="U25" s="14"/>
      <c r="V25" s="14"/>
      <c r="W25" s="14">
        <v>2</v>
      </c>
      <c r="X25" s="14"/>
      <c r="Y25" s="14"/>
      <c r="Z25" s="14"/>
      <c r="AA25" s="15"/>
      <c r="AB25" s="16">
        <f t="shared" si="0"/>
        <v>2</v>
      </c>
      <c r="AC25" s="16">
        <v>-1</v>
      </c>
      <c r="AD25" s="17">
        <v>26</v>
      </c>
      <c r="AE25" s="17">
        <v>10</v>
      </c>
    </row>
    <row r="26" spans="1:31" ht="15">
      <c r="A26" s="17">
        <v>17</v>
      </c>
      <c r="B26" s="13" t="s">
        <v>49</v>
      </c>
      <c r="C26" s="49" t="s">
        <v>78</v>
      </c>
      <c r="D26" s="27" t="s">
        <v>45</v>
      </c>
      <c r="E26" s="50" t="s">
        <v>33</v>
      </c>
      <c r="F26" s="54" t="s">
        <v>68</v>
      </c>
      <c r="G26" s="50" t="s">
        <v>56</v>
      </c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4">
        <v>2</v>
      </c>
      <c r="S26" s="14"/>
      <c r="T26" s="14"/>
      <c r="U26" s="14"/>
      <c r="V26" s="14"/>
      <c r="W26" s="14"/>
      <c r="X26" s="14"/>
      <c r="Y26" s="14"/>
      <c r="Z26" s="14"/>
      <c r="AA26" s="15"/>
      <c r="AB26" s="16">
        <f t="shared" si="0"/>
        <v>2</v>
      </c>
      <c r="AC26" s="16">
        <v>-1</v>
      </c>
      <c r="AD26" s="17">
        <v>12</v>
      </c>
      <c r="AE26" s="17">
        <v>8</v>
      </c>
    </row>
    <row r="27" spans="1:31" ht="15">
      <c r="A27" s="17">
        <v>18</v>
      </c>
      <c r="B27" s="13" t="s">
        <v>118</v>
      </c>
      <c r="C27" s="49" t="s">
        <v>117</v>
      </c>
      <c r="D27" s="27" t="s">
        <v>63</v>
      </c>
      <c r="E27" s="50" t="s">
        <v>109</v>
      </c>
      <c r="F27" s="54" t="s">
        <v>116</v>
      </c>
      <c r="G27" s="50" t="s">
        <v>56</v>
      </c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6">
        <f t="shared" si="0"/>
        <v>0</v>
      </c>
      <c r="AC27" s="16">
        <v>-1</v>
      </c>
      <c r="AD27" s="17">
        <v>10</v>
      </c>
      <c r="AE27" s="17">
        <v>6</v>
      </c>
    </row>
    <row r="28" spans="1:31" ht="15">
      <c r="A28" s="17">
        <v>19</v>
      </c>
      <c r="B28" s="13" t="s">
        <v>130</v>
      </c>
      <c r="C28" s="49" t="s">
        <v>129</v>
      </c>
      <c r="D28" s="27" t="s">
        <v>128</v>
      </c>
      <c r="E28" s="50" t="s">
        <v>40</v>
      </c>
      <c r="F28" s="54" t="s">
        <v>127</v>
      </c>
      <c r="G28" s="50" t="s">
        <v>56</v>
      </c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6">
        <f t="shared" si="0"/>
        <v>0</v>
      </c>
      <c r="AC28" s="16">
        <v>-1</v>
      </c>
      <c r="AD28" s="17">
        <v>20</v>
      </c>
      <c r="AE28" s="17">
        <v>4</v>
      </c>
    </row>
    <row r="29" spans="1:31" ht="15">
      <c r="A29" s="17">
        <v>20</v>
      </c>
      <c r="B29" s="13" t="s">
        <v>74</v>
      </c>
      <c r="C29" s="49" t="s">
        <v>73</v>
      </c>
      <c r="D29" s="27" t="s">
        <v>72</v>
      </c>
      <c r="E29" s="50" t="s">
        <v>71</v>
      </c>
      <c r="F29" s="54" t="s">
        <v>70</v>
      </c>
      <c r="G29" s="50"/>
      <c r="H29" s="14"/>
      <c r="I29" s="14"/>
      <c r="J29" s="14">
        <v>2</v>
      </c>
      <c r="K29" s="14">
        <v>1</v>
      </c>
      <c r="L29" s="14"/>
      <c r="M29" s="14"/>
      <c r="N29" s="14"/>
      <c r="O29" s="14"/>
      <c r="P29" s="14"/>
      <c r="Q29" s="15"/>
      <c r="R29" s="14"/>
      <c r="S29" s="14"/>
      <c r="T29" s="14"/>
      <c r="U29" s="14"/>
      <c r="V29" s="14"/>
      <c r="W29" s="14"/>
      <c r="X29" s="14"/>
      <c r="Y29" s="14"/>
      <c r="Z29" s="14"/>
      <c r="AA29" s="15">
        <v>10</v>
      </c>
      <c r="AB29" s="16">
        <f t="shared" si="0"/>
        <v>13</v>
      </c>
      <c r="AC29" s="16">
        <v>-2</v>
      </c>
      <c r="AD29" s="17"/>
      <c r="AE29" s="17">
        <v>2</v>
      </c>
    </row>
    <row r="30" spans="1:31" ht="15">
      <c r="A30" s="17">
        <v>21</v>
      </c>
      <c r="B30" s="13" t="s">
        <v>120</v>
      </c>
      <c r="C30" s="49" t="s">
        <v>117</v>
      </c>
      <c r="D30" s="27" t="s">
        <v>119</v>
      </c>
      <c r="E30" s="50" t="s">
        <v>109</v>
      </c>
      <c r="F30" s="54"/>
      <c r="G30" s="50" t="s">
        <v>100</v>
      </c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6">
        <f t="shared" si="0"/>
        <v>0</v>
      </c>
      <c r="AC30" s="16">
        <v>-3</v>
      </c>
      <c r="AD30" s="17">
        <v>4</v>
      </c>
      <c r="AE30" s="17"/>
    </row>
    <row r="31" spans="1:31" ht="20.25">
      <c r="A31" s="17" t="s">
        <v>142</v>
      </c>
      <c r="B31" s="13" t="s">
        <v>42</v>
      </c>
      <c r="C31" s="49" t="s">
        <v>108</v>
      </c>
      <c r="D31" s="27" t="s">
        <v>107</v>
      </c>
      <c r="E31" s="50" t="s">
        <v>106</v>
      </c>
      <c r="F31" s="54" t="s">
        <v>105</v>
      </c>
      <c r="G31" s="50" t="s">
        <v>104</v>
      </c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6">
        <f t="shared" si="0"/>
        <v>0</v>
      </c>
      <c r="AC31" s="16">
        <v>-2</v>
      </c>
      <c r="AD31" s="17"/>
      <c r="AE31" s="17"/>
    </row>
    <row r="32" spans="2:7" ht="15">
      <c r="B32" s="21"/>
      <c r="C32" s="26"/>
      <c r="D32" s="23"/>
      <c r="E32" s="22"/>
      <c r="F32" s="26"/>
      <c r="G32" s="24"/>
    </row>
    <row r="33" spans="1:31" ht="15">
      <c r="A33" s="31"/>
      <c r="B33" s="19" t="s">
        <v>60</v>
      </c>
      <c r="C33" s="19" t="s">
        <v>69</v>
      </c>
      <c r="D33" s="19" t="s">
        <v>149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15">
      <c r="A34" s="3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2:4" ht="15">
      <c r="B35" s="19" t="s">
        <v>52</v>
      </c>
      <c r="D35" s="19" t="s">
        <v>40</v>
      </c>
    </row>
    <row r="36" spans="2:4" ht="15">
      <c r="B36" s="20" t="s">
        <v>53</v>
      </c>
      <c r="C36" s="20"/>
      <c r="D36" s="20" t="s">
        <v>147</v>
      </c>
    </row>
    <row r="37" spans="2:4" ht="15">
      <c r="B37" s="20" t="s">
        <v>54</v>
      </c>
      <c r="C37" s="20"/>
      <c r="D37" s="20" t="s">
        <v>55</v>
      </c>
    </row>
    <row r="38" spans="2:3" ht="15">
      <c r="B38" s="18"/>
      <c r="C38" s="20"/>
    </row>
    <row r="39" ht="15">
      <c r="B39" s="18"/>
    </row>
    <row r="40" ht="15">
      <c r="B40" s="18"/>
    </row>
    <row r="41" ht="15">
      <c r="B41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</sheetData>
  <sheetProtection password="C616" sheet="1"/>
  <mergeCells count="3">
    <mergeCell ref="A1:AC1"/>
    <mergeCell ref="A3:AC3"/>
    <mergeCell ref="A5:AC5"/>
  </mergeCells>
  <printOptions/>
  <pageMargins left="0.24" right="0.24" top="0.7874015748031497" bottom="0.55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110" zoomScaleNormal="110" zoomScalePageLayoutView="0" workbookViewId="0" topLeftCell="A1">
      <selection activeCell="B1" sqref="B1:H1"/>
    </sheetView>
  </sheetViews>
  <sheetFormatPr defaultColWidth="9.140625" defaultRowHeight="15"/>
  <cols>
    <col min="1" max="1" width="3.7109375" style="7" customWidth="1"/>
    <col min="2" max="2" width="4.7109375" style="33" customWidth="1"/>
    <col min="3" max="3" width="14.28125" style="33" customWidth="1"/>
    <col min="4" max="4" width="24.140625" style="33" customWidth="1"/>
    <col min="5" max="5" width="23.421875" style="33" customWidth="1"/>
    <col min="6" max="6" width="7.8515625" style="33" customWidth="1"/>
    <col min="7" max="7" width="6.00390625" style="33" customWidth="1"/>
    <col min="8" max="10" width="7.7109375" style="7" customWidth="1"/>
    <col min="11" max="16384" width="9.140625" style="33" customWidth="1"/>
  </cols>
  <sheetData>
    <row r="1" spans="1:10" ht="30.75">
      <c r="A1" s="33"/>
      <c r="B1" s="55" t="s">
        <v>0</v>
      </c>
      <c r="C1" s="56"/>
      <c r="D1" s="56"/>
      <c r="E1" s="56"/>
      <c r="F1" s="56"/>
      <c r="G1" s="56"/>
      <c r="H1" s="56"/>
      <c r="I1" s="33"/>
      <c r="J1" s="33"/>
    </row>
    <row r="2" spans="1:10" ht="30.75">
      <c r="A2" s="2"/>
      <c r="B2" s="1"/>
      <c r="C2" s="2"/>
      <c r="D2" s="2"/>
      <c r="E2" s="2"/>
      <c r="F2" s="2"/>
      <c r="G2" s="2"/>
      <c r="H2" s="2"/>
      <c r="I2" s="2"/>
      <c r="J2" s="2"/>
    </row>
    <row r="3" spans="1:10" ht="15.75">
      <c r="A3" s="33"/>
      <c r="B3" s="57" t="s">
        <v>144</v>
      </c>
      <c r="C3" s="58"/>
      <c r="D3" s="58"/>
      <c r="E3" s="58"/>
      <c r="F3" s="58"/>
      <c r="G3" s="58"/>
      <c r="H3" s="58"/>
      <c r="I3" s="33"/>
      <c r="J3" s="33"/>
    </row>
    <row r="4" spans="1:10" ht="15.75">
      <c r="A4" s="32"/>
      <c r="B4" s="3"/>
      <c r="C4" s="32"/>
      <c r="D4" s="32"/>
      <c r="E4" s="32"/>
      <c r="F4" s="32"/>
      <c r="G4" s="32"/>
      <c r="H4" s="32"/>
      <c r="I4" s="32"/>
      <c r="J4" s="32"/>
    </row>
    <row r="5" spans="1:10" ht="15.75">
      <c r="A5" s="33"/>
      <c r="B5" s="57" t="s">
        <v>150</v>
      </c>
      <c r="C5" s="58"/>
      <c r="D5" s="58"/>
      <c r="E5" s="58"/>
      <c r="F5" s="58"/>
      <c r="G5" s="58"/>
      <c r="H5" s="58"/>
      <c r="I5" s="33"/>
      <c r="J5" s="33"/>
    </row>
    <row r="6" spans="1:10" ht="15.75">
      <c r="A6" s="32"/>
      <c r="B6" s="3"/>
      <c r="C6" s="32"/>
      <c r="D6" s="32"/>
      <c r="E6" s="32"/>
      <c r="F6" s="32"/>
      <c r="G6" s="32"/>
      <c r="H6" s="32"/>
      <c r="I6" s="32"/>
      <c r="J6" s="32"/>
    </row>
    <row r="7" spans="2:8" s="41" customFormat="1" ht="15.75">
      <c r="B7" s="42" t="s">
        <v>1</v>
      </c>
      <c r="C7" s="43"/>
      <c r="D7" s="43"/>
      <c r="E7" s="43"/>
      <c r="F7" s="43"/>
      <c r="G7" s="43"/>
      <c r="H7" s="43"/>
    </row>
    <row r="8" ht="15.75" thickBot="1"/>
    <row r="9" spans="1:10" ht="37.5">
      <c r="A9" s="12" t="s">
        <v>28</v>
      </c>
      <c r="B9" s="48" t="s">
        <v>2</v>
      </c>
      <c r="C9" s="8" t="s">
        <v>3</v>
      </c>
      <c r="D9" s="8" t="s">
        <v>4</v>
      </c>
      <c r="E9" s="8" t="s">
        <v>5</v>
      </c>
      <c r="F9" s="8"/>
      <c r="G9" s="8"/>
      <c r="H9" s="12" t="s">
        <v>6</v>
      </c>
      <c r="I9" s="12" t="s">
        <v>7</v>
      </c>
      <c r="J9" s="12" t="s">
        <v>151</v>
      </c>
    </row>
    <row r="10" spans="1:10" ht="15">
      <c r="A10" s="17">
        <v>1</v>
      </c>
      <c r="B10" s="13" t="s">
        <v>36</v>
      </c>
      <c r="C10" s="13" t="s">
        <v>103</v>
      </c>
      <c r="D10" s="27" t="s">
        <v>31</v>
      </c>
      <c r="E10" s="25" t="s">
        <v>101</v>
      </c>
      <c r="F10" s="25" t="s">
        <v>57</v>
      </c>
      <c r="G10" s="25" t="s">
        <v>100</v>
      </c>
      <c r="H10" s="17">
        <v>36</v>
      </c>
      <c r="I10" s="17">
        <v>40</v>
      </c>
      <c r="J10" s="17">
        <f aca="true" t="shared" si="0" ref="J10:J29">H10+I10</f>
        <v>76</v>
      </c>
    </row>
    <row r="11" spans="1:10" ht="15">
      <c r="A11" s="17">
        <v>2</v>
      </c>
      <c r="B11" s="13" t="s">
        <v>30</v>
      </c>
      <c r="C11" s="13" t="s">
        <v>99</v>
      </c>
      <c r="D11" s="27" t="s">
        <v>98</v>
      </c>
      <c r="E11" s="25" t="s">
        <v>97</v>
      </c>
      <c r="F11" s="25" t="s">
        <v>96</v>
      </c>
      <c r="G11" s="25"/>
      <c r="H11" s="17">
        <v>34</v>
      </c>
      <c r="I11" s="17">
        <v>38</v>
      </c>
      <c r="J11" s="17">
        <f t="shared" si="0"/>
        <v>72</v>
      </c>
    </row>
    <row r="12" spans="1:10" ht="15">
      <c r="A12" s="17">
        <v>3</v>
      </c>
      <c r="B12" s="13" t="s">
        <v>64</v>
      </c>
      <c r="C12" s="13" t="s">
        <v>79</v>
      </c>
      <c r="D12" s="27" t="s">
        <v>43</v>
      </c>
      <c r="E12" s="25" t="s">
        <v>33</v>
      </c>
      <c r="F12" s="25" t="s">
        <v>58</v>
      </c>
      <c r="G12" s="25" t="s">
        <v>56</v>
      </c>
      <c r="H12" s="17">
        <v>38</v>
      </c>
      <c r="I12" s="17">
        <v>34</v>
      </c>
      <c r="J12" s="17">
        <f t="shared" si="0"/>
        <v>72</v>
      </c>
    </row>
    <row r="13" spans="1:10" ht="15">
      <c r="A13" s="17">
        <v>4</v>
      </c>
      <c r="B13" s="13" t="s">
        <v>136</v>
      </c>
      <c r="C13" s="13" t="s">
        <v>135</v>
      </c>
      <c r="D13" s="27" t="s">
        <v>66</v>
      </c>
      <c r="E13" s="25" t="s">
        <v>40</v>
      </c>
      <c r="F13" s="25" t="s">
        <v>65</v>
      </c>
      <c r="G13" s="25" t="s">
        <v>100</v>
      </c>
      <c r="H13" s="17">
        <v>40</v>
      </c>
      <c r="I13" s="17">
        <v>32</v>
      </c>
      <c r="J13" s="17">
        <f t="shared" si="0"/>
        <v>72</v>
      </c>
    </row>
    <row r="14" spans="1:10" ht="15">
      <c r="A14" s="17">
        <v>5</v>
      </c>
      <c r="B14" s="13" t="s">
        <v>67</v>
      </c>
      <c r="C14" s="13" t="s">
        <v>102</v>
      </c>
      <c r="D14" s="27" t="s">
        <v>38</v>
      </c>
      <c r="E14" s="25" t="s">
        <v>101</v>
      </c>
      <c r="F14" s="25" t="s">
        <v>59</v>
      </c>
      <c r="G14" s="25" t="s">
        <v>100</v>
      </c>
      <c r="H14" s="17">
        <v>32</v>
      </c>
      <c r="I14" s="17">
        <v>36</v>
      </c>
      <c r="J14" s="17">
        <f t="shared" si="0"/>
        <v>68</v>
      </c>
    </row>
    <row r="15" spans="1:10" ht="15">
      <c r="A15" s="17">
        <v>6</v>
      </c>
      <c r="B15" s="13" t="s">
        <v>51</v>
      </c>
      <c r="C15" s="13" t="s">
        <v>83</v>
      </c>
      <c r="D15" s="27" t="s">
        <v>82</v>
      </c>
      <c r="E15" s="25" t="s">
        <v>81</v>
      </c>
      <c r="F15" s="25" t="s">
        <v>80</v>
      </c>
      <c r="G15" s="25"/>
      <c r="H15" s="17">
        <v>30</v>
      </c>
      <c r="I15" s="17">
        <v>26</v>
      </c>
      <c r="J15" s="17">
        <f t="shared" si="0"/>
        <v>56</v>
      </c>
    </row>
    <row r="16" spans="1:10" ht="15">
      <c r="A16" s="17">
        <v>7</v>
      </c>
      <c r="B16" s="13" t="s">
        <v>140</v>
      </c>
      <c r="C16" s="13" t="s">
        <v>139</v>
      </c>
      <c r="D16" s="27" t="s">
        <v>138</v>
      </c>
      <c r="E16" s="25" t="s">
        <v>40</v>
      </c>
      <c r="F16" s="25" t="s">
        <v>137</v>
      </c>
      <c r="G16" s="25" t="s">
        <v>100</v>
      </c>
      <c r="H16" s="17">
        <v>24</v>
      </c>
      <c r="I16" s="17">
        <v>28</v>
      </c>
      <c r="J16" s="17">
        <f t="shared" si="0"/>
        <v>52</v>
      </c>
    </row>
    <row r="17" spans="1:10" ht="15">
      <c r="A17" s="17">
        <v>8</v>
      </c>
      <c r="B17" s="13" t="s">
        <v>47</v>
      </c>
      <c r="C17" s="13" t="s">
        <v>88</v>
      </c>
      <c r="D17" s="27" t="s">
        <v>35</v>
      </c>
      <c r="E17" s="25" t="s">
        <v>34</v>
      </c>
      <c r="F17" s="25" t="s">
        <v>87</v>
      </c>
      <c r="G17" s="25"/>
      <c r="H17" s="17">
        <v>28</v>
      </c>
      <c r="I17" s="17">
        <v>24</v>
      </c>
      <c r="J17" s="17">
        <f t="shared" si="0"/>
        <v>52</v>
      </c>
    </row>
    <row r="18" spans="1:10" ht="15">
      <c r="A18" s="17">
        <v>9</v>
      </c>
      <c r="B18" s="13" t="s">
        <v>46</v>
      </c>
      <c r="C18" s="13" t="s">
        <v>91</v>
      </c>
      <c r="D18" s="27" t="s">
        <v>90</v>
      </c>
      <c r="E18" s="25" t="s">
        <v>34</v>
      </c>
      <c r="F18" s="25" t="s">
        <v>89</v>
      </c>
      <c r="G18" s="25"/>
      <c r="H18" s="17">
        <v>18</v>
      </c>
      <c r="I18" s="17">
        <v>30</v>
      </c>
      <c r="J18" s="17">
        <f t="shared" si="0"/>
        <v>48</v>
      </c>
    </row>
    <row r="19" spans="1:10" ht="15">
      <c r="A19" s="17">
        <v>10</v>
      </c>
      <c r="B19" s="13" t="s">
        <v>123</v>
      </c>
      <c r="C19" s="13" t="s">
        <v>122</v>
      </c>
      <c r="D19" s="27" t="s">
        <v>121</v>
      </c>
      <c r="E19" s="25" t="s">
        <v>109</v>
      </c>
      <c r="F19" s="25"/>
      <c r="G19" s="25" t="s">
        <v>100</v>
      </c>
      <c r="H19" s="17">
        <v>22</v>
      </c>
      <c r="I19" s="17">
        <v>22</v>
      </c>
      <c r="J19" s="17">
        <f t="shared" si="0"/>
        <v>44</v>
      </c>
    </row>
    <row r="20" spans="1:10" ht="15">
      <c r="A20" s="17">
        <v>11</v>
      </c>
      <c r="B20" s="13" t="s">
        <v>134</v>
      </c>
      <c r="C20" s="13" t="s">
        <v>133</v>
      </c>
      <c r="D20" s="27" t="s">
        <v>132</v>
      </c>
      <c r="E20" s="25" t="s">
        <v>40</v>
      </c>
      <c r="F20" s="25" t="s">
        <v>131</v>
      </c>
      <c r="G20" s="25" t="s">
        <v>56</v>
      </c>
      <c r="H20" s="17">
        <v>16</v>
      </c>
      <c r="I20" s="17">
        <v>20</v>
      </c>
      <c r="J20" s="17">
        <f t="shared" si="0"/>
        <v>36</v>
      </c>
    </row>
    <row r="21" spans="1:10" ht="15">
      <c r="A21" s="17">
        <v>12</v>
      </c>
      <c r="B21" s="13" t="s">
        <v>37</v>
      </c>
      <c r="C21" s="13" t="s">
        <v>115</v>
      </c>
      <c r="D21" s="27" t="s">
        <v>114</v>
      </c>
      <c r="E21" s="25" t="s">
        <v>113</v>
      </c>
      <c r="F21" s="25" t="s">
        <v>112</v>
      </c>
      <c r="G21" s="25" t="s">
        <v>100</v>
      </c>
      <c r="H21" s="17">
        <v>26</v>
      </c>
      <c r="I21" s="17">
        <v>10</v>
      </c>
      <c r="J21" s="17">
        <f t="shared" si="0"/>
        <v>36</v>
      </c>
    </row>
    <row r="22" spans="1:10" ht="15">
      <c r="A22" s="17">
        <v>13</v>
      </c>
      <c r="B22" s="13" t="s">
        <v>50</v>
      </c>
      <c r="C22" s="13" t="s">
        <v>111</v>
      </c>
      <c r="D22" s="27" t="s">
        <v>110</v>
      </c>
      <c r="E22" s="25" t="s">
        <v>109</v>
      </c>
      <c r="F22" s="25"/>
      <c r="G22" s="25" t="s">
        <v>104</v>
      </c>
      <c r="H22" s="17">
        <v>6</v>
      </c>
      <c r="I22" s="17">
        <v>18</v>
      </c>
      <c r="J22" s="17">
        <f t="shared" si="0"/>
        <v>24</v>
      </c>
    </row>
    <row r="23" spans="1:10" ht="15">
      <c r="A23" s="17">
        <v>14</v>
      </c>
      <c r="B23" s="13" t="s">
        <v>130</v>
      </c>
      <c r="C23" s="13" t="s">
        <v>129</v>
      </c>
      <c r="D23" s="27" t="s">
        <v>128</v>
      </c>
      <c r="E23" s="25" t="s">
        <v>40</v>
      </c>
      <c r="F23" s="25" t="s">
        <v>127</v>
      </c>
      <c r="G23" s="25" t="s">
        <v>56</v>
      </c>
      <c r="H23" s="17">
        <v>20</v>
      </c>
      <c r="I23" s="17">
        <v>4</v>
      </c>
      <c r="J23" s="17">
        <f t="shared" si="0"/>
        <v>24</v>
      </c>
    </row>
    <row r="24" spans="1:10" ht="15">
      <c r="A24" s="17">
        <v>15</v>
      </c>
      <c r="B24" s="13" t="s">
        <v>126</v>
      </c>
      <c r="C24" s="13" t="s">
        <v>125</v>
      </c>
      <c r="D24" s="27" t="s">
        <v>62</v>
      </c>
      <c r="E24" s="25" t="s">
        <v>61</v>
      </c>
      <c r="F24" s="25" t="s">
        <v>124</v>
      </c>
      <c r="G24" s="25"/>
      <c r="H24" s="17">
        <v>8</v>
      </c>
      <c r="I24" s="17">
        <v>12</v>
      </c>
      <c r="J24" s="17">
        <f t="shared" si="0"/>
        <v>20</v>
      </c>
    </row>
    <row r="25" spans="1:10" ht="15">
      <c r="A25" s="17">
        <v>16</v>
      </c>
      <c r="B25" s="13" t="s">
        <v>49</v>
      </c>
      <c r="C25" s="13" t="s">
        <v>78</v>
      </c>
      <c r="D25" s="27" t="s">
        <v>45</v>
      </c>
      <c r="E25" s="25" t="s">
        <v>33</v>
      </c>
      <c r="F25" s="25" t="s">
        <v>68</v>
      </c>
      <c r="G25" s="25" t="s">
        <v>56</v>
      </c>
      <c r="H25" s="17">
        <v>12</v>
      </c>
      <c r="I25" s="17">
        <v>8</v>
      </c>
      <c r="J25" s="17">
        <f t="shared" si="0"/>
        <v>20</v>
      </c>
    </row>
    <row r="26" spans="1:10" ht="15">
      <c r="A26" s="17">
        <v>17</v>
      </c>
      <c r="B26" s="13" t="s">
        <v>41</v>
      </c>
      <c r="C26" s="13" t="s">
        <v>77</v>
      </c>
      <c r="D26" s="27" t="s">
        <v>76</v>
      </c>
      <c r="E26" s="25" t="s">
        <v>33</v>
      </c>
      <c r="F26" s="25" t="s">
        <v>75</v>
      </c>
      <c r="G26" s="25" t="s">
        <v>56</v>
      </c>
      <c r="H26" s="17">
        <v>2</v>
      </c>
      <c r="I26" s="17">
        <v>14</v>
      </c>
      <c r="J26" s="17">
        <f t="shared" si="0"/>
        <v>16</v>
      </c>
    </row>
    <row r="27" spans="1:10" ht="15">
      <c r="A27" s="17">
        <v>18</v>
      </c>
      <c r="B27" s="13" t="s">
        <v>118</v>
      </c>
      <c r="C27" s="13" t="s">
        <v>117</v>
      </c>
      <c r="D27" s="27" t="s">
        <v>63</v>
      </c>
      <c r="E27" s="25" t="s">
        <v>109</v>
      </c>
      <c r="F27" s="25" t="s">
        <v>116</v>
      </c>
      <c r="G27" s="25" t="s">
        <v>56</v>
      </c>
      <c r="H27" s="17">
        <v>10</v>
      </c>
      <c r="I27" s="17">
        <v>6</v>
      </c>
      <c r="J27" s="17">
        <f t="shared" si="0"/>
        <v>16</v>
      </c>
    </row>
    <row r="28" spans="1:10" ht="15">
      <c r="A28" s="17">
        <v>19</v>
      </c>
      <c r="B28" s="13" t="s">
        <v>120</v>
      </c>
      <c r="C28" s="13" t="s">
        <v>117</v>
      </c>
      <c r="D28" s="27" t="s">
        <v>119</v>
      </c>
      <c r="E28" s="25" t="s">
        <v>109</v>
      </c>
      <c r="F28" s="25"/>
      <c r="G28" s="25" t="s">
        <v>100</v>
      </c>
      <c r="H28" s="17">
        <v>4</v>
      </c>
      <c r="I28" s="17"/>
      <c r="J28" s="17">
        <f t="shared" si="0"/>
        <v>4</v>
      </c>
    </row>
    <row r="29" spans="1:10" ht="15">
      <c r="A29" s="17">
        <v>20</v>
      </c>
      <c r="B29" s="13" t="s">
        <v>74</v>
      </c>
      <c r="C29" s="13" t="s">
        <v>73</v>
      </c>
      <c r="D29" s="27" t="s">
        <v>72</v>
      </c>
      <c r="E29" s="25" t="s">
        <v>71</v>
      </c>
      <c r="F29" s="25" t="s">
        <v>70</v>
      </c>
      <c r="G29" s="25"/>
      <c r="H29" s="17"/>
      <c r="I29" s="17">
        <v>2</v>
      </c>
      <c r="J29" s="17">
        <f t="shared" si="0"/>
        <v>2</v>
      </c>
    </row>
    <row r="30" spans="1:10" ht="15">
      <c r="A30" s="17"/>
      <c r="B30" s="13" t="s">
        <v>42</v>
      </c>
      <c r="C30" s="13" t="s">
        <v>108</v>
      </c>
      <c r="D30" s="27" t="s">
        <v>107</v>
      </c>
      <c r="E30" s="25" t="s">
        <v>106</v>
      </c>
      <c r="F30" s="25" t="s">
        <v>105</v>
      </c>
      <c r="G30" s="25" t="s">
        <v>104</v>
      </c>
      <c r="H30" s="17"/>
      <c r="I30" s="17"/>
      <c r="J30" s="17"/>
    </row>
    <row r="31" spans="2:7" ht="15">
      <c r="B31" s="21"/>
      <c r="C31" s="26"/>
      <c r="D31" s="23"/>
      <c r="E31" s="22"/>
      <c r="F31" s="22"/>
      <c r="G31" s="24"/>
    </row>
    <row r="32" spans="2:4" ht="15">
      <c r="B32" s="19" t="s">
        <v>52</v>
      </c>
      <c r="D32" s="19" t="s">
        <v>40</v>
      </c>
    </row>
    <row r="33" spans="2:4" ht="15">
      <c r="B33" s="20" t="s">
        <v>53</v>
      </c>
      <c r="C33" s="20"/>
      <c r="D33" s="20" t="s">
        <v>147</v>
      </c>
    </row>
    <row r="34" spans="2:4" ht="15">
      <c r="B34" s="20" t="s">
        <v>54</v>
      </c>
      <c r="C34" s="20"/>
      <c r="D34" s="20" t="s">
        <v>55</v>
      </c>
    </row>
    <row r="35" spans="2:3" ht="15">
      <c r="B35" s="18"/>
      <c r="C35" s="20"/>
    </row>
    <row r="36" ht="15">
      <c r="B36" s="18"/>
    </row>
    <row r="37" ht="15">
      <c r="B37" s="18"/>
    </row>
    <row r="38" ht="15">
      <c r="B38" s="18"/>
    </row>
    <row r="46" ht="15">
      <c r="B46" s="18"/>
    </row>
    <row r="47" ht="15">
      <c r="B47" s="18"/>
    </row>
    <row r="48" ht="15">
      <c r="B48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</sheetData>
  <sheetProtection password="C616" sheet="1"/>
  <mergeCells count="3">
    <mergeCell ref="B1:H1"/>
    <mergeCell ref="B3:H3"/>
    <mergeCell ref="B5:H5"/>
  </mergeCells>
  <printOptions/>
  <pageMargins left="0.43" right="0.2362204724409449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9"/>
  <sheetViews>
    <sheetView zoomScale="110" zoomScaleNormal="110" zoomScalePageLayoutView="0" workbookViewId="0" topLeftCell="A1">
      <selection activeCell="B1" sqref="B1:AD1"/>
    </sheetView>
  </sheetViews>
  <sheetFormatPr defaultColWidth="9.140625" defaultRowHeight="15"/>
  <cols>
    <col min="1" max="1" width="2.57421875" style="7" customWidth="1"/>
    <col min="2" max="2" width="3.140625" style="35" customWidth="1"/>
    <col min="3" max="3" width="11.140625" style="35" customWidth="1"/>
    <col min="4" max="4" width="21.140625" style="35" customWidth="1"/>
    <col min="5" max="5" width="15.7109375" style="35" customWidth="1"/>
    <col min="6" max="6" width="4.421875" style="35" hidden="1" customWidth="1"/>
    <col min="7" max="7" width="3.421875" style="35" hidden="1" customWidth="1"/>
    <col min="8" max="16" width="2.28125" style="34" customWidth="1"/>
    <col min="17" max="17" width="2.421875" style="5" customWidth="1"/>
    <col min="18" max="26" width="2.28125" style="34" customWidth="1"/>
    <col min="27" max="27" width="2.57421875" style="5" customWidth="1"/>
    <col min="28" max="28" width="2.7109375" style="7" customWidth="1"/>
    <col min="29" max="29" width="2.8515625" style="7" customWidth="1"/>
    <col min="30" max="30" width="9.140625" style="7" hidden="1" customWidth="1"/>
    <col min="31" max="31" width="0" style="7" hidden="1" customWidth="1"/>
    <col min="32" max="32" width="3.8515625" style="7" customWidth="1"/>
    <col min="33" max="16384" width="9.140625" style="35" customWidth="1"/>
  </cols>
  <sheetData>
    <row r="1" spans="1:32" ht="30.75">
      <c r="A1" s="35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35"/>
      <c r="AF1" s="35"/>
    </row>
    <row r="2" spans="1:32" ht="30.7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35"/>
      <c r="B3" s="57" t="s">
        <v>144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35"/>
      <c r="AF3" s="35"/>
    </row>
    <row r="4" spans="1:32" ht="15.75">
      <c r="A4" s="34"/>
      <c r="B4" s="3"/>
      <c r="C4" s="34"/>
      <c r="D4" s="34"/>
      <c r="E4" s="34"/>
      <c r="F4" s="34"/>
      <c r="G4" s="34"/>
      <c r="Q4" s="34"/>
      <c r="AA4" s="34"/>
      <c r="AB4" s="34"/>
      <c r="AC4" s="34"/>
      <c r="AD4" s="34"/>
      <c r="AE4" s="34"/>
      <c r="AF4" s="34"/>
    </row>
    <row r="5" spans="1:32" ht="15.75">
      <c r="A5" s="35"/>
      <c r="B5" s="57" t="s">
        <v>153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35"/>
      <c r="AF5" s="35"/>
    </row>
    <row r="6" spans="1:32" ht="15.75">
      <c r="A6" s="34"/>
      <c r="B6" s="3"/>
      <c r="C6" s="34"/>
      <c r="D6" s="34"/>
      <c r="E6" s="34"/>
      <c r="F6" s="34"/>
      <c r="G6" s="34"/>
      <c r="Q6" s="34"/>
      <c r="AA6" s="34"/>
      <c r="AB6" s="34"/>
      <c r="AC6" s="34"/>
      <c r="AD6" s="34"/>
      <c r="AE6" s="34"/>
      <c r="AF6" s="34"/>
    </row>
    <row r="7" spans="2:30" s="41" customFormat="1" ht="15.75">
      <c r="B7" s="42" t="s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ht="15.75" thickBot="1">
      <c r="AB8" s="6"/>
    </row>
    <row r="9" spans="1:32" ht="36">
      <c r="A9" s="12" t="s">
        <v>28</v>
      </c>
      <c r="B9" s="48" t="s">
        <v>2</v>
      </c>
      <c r="C9" s="8" t="s">
        <v>3</v>
      </c>
      <c r="D9" s="8" t="s">
        <v>4</v>
      </c>
      <c r="E9" s="8" t="s">
        <v>5</v>
      </c>
      <c r="F9" s="8"/>
      <c r="G9" s="8"/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9" t="s">
        <v>14</v>
      </c>
      <c r="Q9" s="10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10" t="s">
        <v>25</v>
      </c>
      <c r="AB9" s="11" t="s">
        <v>26</v>
      </c>
      <c r="AC9" s="11" t="s">
        <v>27</v>
      </c>
      <c r="AD9" s="12" t="s">
        <v>29</v>
      </c>
      <c r="AE9" s="12" t="s">
        <v>29</v>
      </c>
      <c r="AF9" s="12" t="s">
        <v>29</v>
      </c>
    </row>
    <row r="10" spans="1:32" ht="15">
      <c r="A10" s="17">
        <v>1</v>
      </c>
      <c r="B10" s="13" t="s">
        <v>46</v>
      </c>
      <c r="C10" s="49" t="s">
        <v>91</v>
      </c>
      <c r="D10" s="27" t="s">
        <v>90</v>
      </c>
      <c r="E10" s="50" t="s">
        <v>34</v>
      </c>
      <c r="F10" s="50" t="s">
        <v>89</v>
      </c>
      <c r="G10" s="50"/>
      <c r="H10" s="14"/>
      <c r="I10" s="14"/>
      <c r="J10" s="14">
        <v>3</v>
      </c>
      <c r="K10" s="14"/>
      <c r="L10" s="14"/>
      <c r="M10" s="14"/>
      <c r="N10" s="14"/>
      <c r="O10" s="14">
        <v>3</v>
      </c>
      <c r="P10" s="14">
        <v>3</v>
      </c>
      <c r="Q10" s="15"/>
      <c r="R10" s="14"/>
      <c r="S10" s="14">
        <v>1</v>
      </c>
      <c r="T10" s="14">
        <v>1</v>
      </c>
      <c r="U10" s="14"/>
      <c r="V10" s="14"/>
      <c r="W10" s="14">
        <v>2</v>
      </c>
      <c r="X10" s="14"/>
      <c r="Y10" s="14">
        <v>2</v>
      </c>
      <c r="Z10" s="14">
        <v>3</v>
      </c>
      <c r="AA10" s="15"/>
      <c r="AB10" s="16">
        <f aca="true" t="shared" si="0" ref="AB10:AB30">H10+I10+J10+K10+L10+M10+N10+O10+P10+Q10+R10+S10+T10+U10+V10+W10+X10+Y10+Z10+AA10</f>
        <v>18</v>
      </c>
      <c r="AC10" s="16"/>
      <c r="AD10" s="17">
        <v>18</v>
      </c>
      <c r="AE10" s="17">
        <v>30</v>
      </c>
      <c r="AF10" s="17">
        <v>40</v>
      </c>
    </row>
    <row r="11" spans="1:32" ht="15">
      <c r="A11" s="17">
        <v>2</v>
      </c>
      <c r="B11" s="13" t="s">
        <v>64</v>
      </c>
      <c r="C11" s="49" t="s">
        <v>79</v>
      </c>
      <c r="D11" s="27" t="s">
        <v>43</v>
      </c>
      <c r="E11" s="50" t="s">
        <v>33</v>
      </c>
      <c r="F11" s="50" t="s">
        <v>58</v>
      </c>
      <c r="G11" s="50" t="s">
        <v>56</v>
      </c>
      <c r="H11" s="14"/>
      <c r="I11" s="14"/>
      <c r="J11" s="14">
        <v>5</v>
      </c>
      <c r="K11" s="14">
        <v>5</v>
      </c>
      <c r="L11" s="14">
        <v>5</v>
      </c>
      <c r="M11" s="14">
        <v>2</v>
      </c>
      <c r="N11" s="14">
        <v>5</v>
      </c>
      <c r="O11" s="14"/>
      <c r="P11" s="14"/>
      <c r="Q11" s="15"/>
      <c r="R11" s="14">
        <v>1</v>
      </c>
      <c r="S11" s="14">
        <v>3</v>
      </c>
      <c r="T11" s="14">
        <v>2</v>
      </c>
      <c r="U11" s="14"/>
      <c r="V11" s="14">
        <v>1</v>
      </c>
      <c r="W11" s="14"/>
      <c r="X11" s="14">
        <v>2</v>
      </c>
      <c r="Y11" s="14"/>
      <c r="Z11" s="14">
        <v>1</v>
      </c>
      <c r="AA11" s="15"/>
      <c r="AB11" s="16">
        <f t="shared" si="0"/>
        <v>32</v>
      </c>
      <c r="AC11" s="16">
        <v>-1</v>
      </c>
      <c r="AD11" s="17">
        <v>38</v>
      </c>
      <c r="AE11" s="17">
        <v>34</v>
      </c>
      <c r="AF11" s="17">
        <v>38</v>
      </c>
    </row>
    <row r="12" spans="1:32" ht="15">
      <c r="A12" s="17">
        <v>3</v>
      </c>
      <c r="B12" s="13" t="s">
        <v>136</v>
      </c>
      <c r="C12" s="49" t="s">
        <v>135</v>
      </c>
      <c r="D12" s="27" t="s">
        <v>66</v>
      </c>
      <c r="E12" s="50" t="s">
        <v>40</v>
      </c>
      <c r="F12" s="50" t="s">
        <v>65</v>
      </c>
      <c r="G12" s="50" t="s">
        <v>100</v>
      </c>
      <c r="H12" s="14">
        <v>2</v>
      </c>
      <c r="I12" s="14">
        <v>2</v>
      </c>
      <c r="J12" s="14"/>
      <c r="K12" s="14"/>
      <c r="L12" s="14">
        <v>2</v>
      </c>
      <c r="M12" s="14">
        <v>3</v>
      </c>
      <c r="N12" s="14">
        <v>1</v>
      </c>
      <c r="O12" s="14"/>
      <c r="P12" s="14"/>
      <c r="Q12" s="15"/>
      <c r="R12" s="14"/>
      <c r="S12" s="14">
        <v>5</v>
      </c>
      <c r="T12" s="14">
        <v>5</v>
      </c>
      <c r="U12" s="14"/>
      <c r="V12" s="14"/>
      <c r="W12" s="14"/>
      <c r="X12" s="14"/>
      <c r="Y12" s="14">
        <v>3</v>
      </c>
      <c r="Z12" s="14"/>
      <c r="AA12" s="15"/>
      <c r="AB12" s="16">
        <f t="shared" si="0"/>
        <v>23</v>
      </c>
      <c r="AC12" s="16">
        <v>-1</v>
      </c>
      <c r="AD12" s="17">
        <v>40</v>
      </c>
      <c r="AE12" s="17">
        <v>32</v>
      </c>
      <c r="AF12" s="17">
        <v>36</v>
      </c>
    </row>
    <row r="13" spans="1:32" ht="15">
      <c r="A13" s="17">
        <v>4</v>
      </c>
      <c r="B13" s="13" t="s">
        <v>123</v>
      </c>
      <c r="C13" s="49" t="s">
        <v>122</v>
      </c>
      <c r="D13" s="27" t="s">
        <v>121</v>
      </c>
      <c r="E13" s="50" t="s">
        <v>109</v>
      </c>
      <c r="F13" s="50"/>
      <c r="G13" s="50" t="s">
        <v>100</v>
      </c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4"/>
      <c r="S13" s="14">
        <v>2</v>
      </c>
      <c r="T13" s="14">
        <v>3</v>
      </c>
      <c r="U13" s="14"/>
      <c r="V13" s="14"/>
      <c r="W13" s="14"/>
      <c r="X13" s="14"/>
      <c r="Y13" s="14"/>
      <c r="Z13" s="14"/>
      <c r="AA13" s="15">
        <v>2</v>
      </c>
      <c r="AB13" s="16">
        <f t="shared" si="0"/>
        <v>7</v>
      </c>
      <c r="AC13" s="16">
        <v>-1</v>
      </c>
      <c r="AD13" s="17">
        <v>22</v>
      </c>
      <c r="AE13" s="17">
        <v>22</v>
      </c>
      <c r="AF13" s="17">
        <v>34</v>
      </c>
    </row>
    <row r="14" spans="1:32" ht="15">
      <c r="A14" s="17">
        <v>5</v>
      </c>
      <c r="B14" s="13" t="s">
        <v>49</v>
      </c>
      <c r="C14" s="49" t="s">
        <v>78</v>
      </c>
      <c r="D14" s="27" t="s">
        <v>45</v>
      </c>
      <c r="E14" s="50" t="s">
        <v>33</v>
      </c>
      <c r="F14" s="50" t="s">
        <v>68</v>
      </c>
      <c r="G14" s="50" t="s">
        <v>56</v>
      </c>
      <c r="H14" s="14"/>
      <c r="I14" s="14"/>
      <c r="J14" s="14"/>
      <c r="K14" s="14"/>
      <c r="L14" s="14"/>
      <c r="M14" s="14"/>
      <c r="N14" s="14"/>
      <c r="O14" s="14">
        <v>5</v>
      </c>
      <c r="P14" s="14">
        <v>1</v>
      </c>
      <c r="Q14" s="15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6">
        <f t="shared" si="0"/>
        <v>6</v>
      </c>
      <c r="AC14" s="16">
        <v>-1</v>
      </c>
      <c r="AD14" s="17">
        <v>12</v>
      </c>
      <c r="AE14" s="17">
        <v>8</v>
      </c>
      <c r="AF14" s="17">
        <v>32</v>
      </c>
    </row>
    <row r="15" spans="1:32" ht="15">
      <c r="A15" s="17">
        <v>6</v>
      </c>
      <c r="B15" s="13" t="s">
        <v>130</v>
      </c>
      <c r="C15" s="49" t="s">
        <v>129</v>
      </c>
      <c r="D15" s="27" t="s">
        <v>128</v>
      </c>
      <c r="E15" s="50" t="s">
        <v>40</v>
      </c>
      <c r="F15" s="50" t="s">
        <v>127</v>
      </c>
      <c r="G15" s="50" t="s">
        <v>56</v>
      </c>
      <c r="H15" s="14"/>
      <c r="I15" s="14"/>
      <c r="J15" s="14"/>
      <c r="K15" s="14">
        <v>2</v>
      </c>
      <c r="L15" s="14"/>
      <c r="M15" s="14">
        <v>1</v>
      </c>
      <c r="N15" s="14"/>
      <c r="O15" s="14">
        <v>2</v>
      </c>
      <c r="P15" s="14"/>
      <c r="Q15" s="15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6">
        <f t="shared" si="0"/>
        <v>5</v>
      </c>
      <c r="AC15" s="16">
        <v>-1</v>
      </c>
      <c r="AD15" s="17">
        <v>20</v>
      </c>
      <c r="AE15" s="17">
        <v>4</v>
      </c>
      <c r="AF15" s="17">
        <v>30</v>
      </c>
    </row>
    <row r="16" spans="1:32" ht="15">
      <c r="A16" s="17">
        <v>7</v>
      </c>
      <c r="B16" s="13" t="s">
        <v>50</v>
      </c>
      <c r="C16" s="49" t="s">
        <v>111</v>
      </c>
      <c r="D16" s="27" t="s">
        <v>110</v>
      </c>
      <c r="E16" s="50" t="s">
        <v>109</v>
      </c>
      <c r="F16" s="50"/>
      <c r="G16" s="50" t="s">
        <v>104</v>
      </c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6">
        <f t="shared" si="0"/>
        <v>0</v>
      </c>
      <c r="AC16" s="16">
        <v>-1</v>
      </c>
      <c r="AD16" s="17">
        <v>6</v>
      </c>
      <c r="AE16" s="17">
        <v>18</v>
      </c>
      <c r="AF16" s="17">
        <v>28</v>
      </c>
    </row>
    <row r="17" spans="1:32" ht="15">
      <c r="A17" s="17">
        <v>8</v>
      </c>
      <c r="B17" s="13" t="s">
        <v>67</v>
      </c>
      <c r="C17" s="49" t="s">
        <v>102</v>
      </c>
      <c r="D17" s="27" t="s">
        <v>38</v>
      </c>
      <c r="E17" s="50" t="s">
        <v>101</v>
      </c>
      <c r="F17" s="50" t="s">
        <v>59</v>
      </c>
      <c r="G17" s="50" t="s">
        <v>100</v>
      </c>
      <c r="H17" s="14"/>
      <c r="I17" s="14"/>
      <c r="J17" s="14"/>
      <c r="K17" s="14"/>
      <c r="L17" s="14"/>
      <c r="M17" s="14">
        <v>5</v>
      </c>
      <c r="N17" s="14">
        <v>2</v>
      </c>
      <c r="O17" s="14">
        <v>1</v>
      </c>
      <c r="P17" s="14">
        <v>2</v>
      </c>
      <c r="Q17" s="15">
        <v>2</v>
      </c>
      <c r="R17" s="14">
        <v>3</v>
      </c>
      <c r="S17" s="14"/>
      <c r="T17" s="14"/>
      <c r="U17" s="14">
        <v>3</v>
      </c>
      <c r="V17" s="14"/>
      <c r="W17" s="14">
        <v>5</v>
      </c>
      <c r="X17" s="14"/>
      <c r="Y17" s="14"/>
      <c r="Z17" s="14">
        <v>5</v>
      </c>
      <c r="AA17" s="15"/>
      <c r="AB17" s="16">
        <f t="shared" si="0"/>
        <v>28</v>
      </c>
      <c r="AC17" s="16">
        <v>-2</v>
      </c>
      <c r="AD17" s="17">
        <v>32</v>
      </c>
      <c r="AE17" s="17">
        <v>36</v>
      </c>
      <c r="AF17" s="17">
        <v>26</v>
      </c>
    </row>
    <row r="18" spans="1:32" ht="15">
      <c r="A18" s="17">
        <v>9</v>
      </c>
      <c r="B18" s="13" t="s">
        <v>30</v>
      </c>
      <c r="C18" s="49" t="s">
        <v>99</v>
      </c>
      <c r="D18" s="27" t="s">
        <v>98</v>
      </c>
      <c r="E18" s="50" t="s">
        <v>97</v>
      </c>
      <c r="F18" s="50" t="s">
        <v>96</v>
      </c>
      <c r="G18" s="50"/>
      <c r="H18" s="14"/>
      <c r="I18" s="14">
        <v>5</v>
      </c>
      <c r="J18" s="14"/>
      <c r="K18" s="14">
        <v>1</v>
      </c>
      <c r="L18" s="14">
        <v>3</v>
      </c>
      <c r="M18" s="14"/>
      <c r="N18" s="14"/>
      <c r="O18" s="14"/>
      <c r="P18" s="14"/>
      <c r="Q18" s="15"/>
      <c r="R18" s="14"/>
      <c r="S18" s="14"/>
      <c r="T18" s="14"/>
      <c r="U18" s="14">
        <v>2</v>
      </c>
      <c r="V18" s="14">
        <v>3</v>
      </c>
      <c r="W18" s="14"/>
      <c r="X18" s="14">
        <v>1</v>
      </c>
      <c r="Y18" s="14"/>
      <c r="Z18" s="14"/>
      <c r="AA18" s="15">
        <v>10</v>
      </c>
      <c r="AB18" s="16">
        <f t="shared" si="0"/>
        <v>25</v>
      </c>
      <c r="AC18" s="16">
        <v>-2</v>
      </c>
      <c r="AD18" s="17">
        <v>34</v>
      </c>
      <c r="AE18" s="17">
        <v>38</v>
      </c>
      <c r="AF18" s="17">
        <v>22</v>
      </c>
    </row>
    <row r="19" spans="1:32" ht="15">
      <c r="A19" s="17">
        <v>10</v>
      </c>
      <c r="B19" s="13" t="s">
        <v>36</v>
      </c>
      <c r="C19" s="49" t="s">
        <v>103</v>
      </c>
      <c r="D19" s="27" t="s">
        <v>31</v>
      </c>
      <c r="E19" s="50" t="s">
        <v>101</v>
      </c>
      <c r="F19" s="50" t="s">
        <v>57</v>
      </c>
      <c r="G19" s="50" t="s">
        <v>100</v>
      </c>
      <c r="H19" s="14"/>
      <c r="I19" s="14">
        <v>3</v>
      </c>
      <c r="J19" s="14"/>
      <c r="K19" s="14"/>
      <c r="L19" s="14"/>
      <c r="M19" s="14"/>
      <c r="N19" s="14">
        <v>3</v>
      </c>
      <c r="O19" s="14"/>
      <c r="P19" s="14"/>
      <c r="Q19" s="15"/>
      <c r="R19" s="14"/>
      <c r="S19" s="14"/>
      <c r="T19" s="14"/>
      <c r="U19" s="14">
        <v>5</v>
      </c>
      <c r="V19" s="14">
        <v>5</v>
      </c>
      <c r="W19" s="14"/>
      <c r="X19" s="14">
        <v>3</v>
      </c>
      <c r="Y19" s="14"/>
      <c r="Z19" s="14"/>
      <c r="AA19" s="15">
        <v>6</v>
      </c>
      <c r="AB19" s="16">
        <f t="shared" si="0"/>
        <v>25</v>
      </c>
      <c r="AC19" s="16">
        <v>-2</v>
      </c>
      <c r="AD19" s="17">
        <v>36</v>
      </c>
      <c r="AE19" s="17">
        <v>40</v>
      </c>
      <c r="AF19" s="17">
        <v>24</v>
      </c>
    </row>
    <row r="20" spans="1:32" ht="15">
      <c r="A20" s="17">
        <v>11</v>
      </c>
      <c r="B20" s="13" t="s">
        <v>140</v>
      </c>
      <c r="C20" s="49" t="s">
        <v>139</v>
      </c>
      <c r="D20" s="27" t="s">
        <v>138</v>
      </c>
      <c r="E20" s="50" t="s">
        <v>40</v>
      </c>
      <c r="F20" s="50" t="s">
        <v>137</v>
      </c>
      <c r="G20" s="50" t="s">
        <v>100</v>
      </c>
      <c r="H20" s="14"/>
      <c r="I20" s="14">
        <v>1</v>
      </c>
      <c r="J20" s="14"/>
      <c r="K20" s="14"/>
      <c r="L20" s="14"/>
      <c r="M20" s="14"/>
      <c r="N20" s="14"/>
      <c r="O20" s="14"/>
      <c r="P20" s="14"/>
      <c r="Q20" s="15">
        <v>10</v>
      </c>
      <c r="R20" s="14"/>
      <c r="S20" s="14"/>
      <c r="T20" s="14"/>
      <c r="U20" s="14">
        <v>1</v>
      </c>
      <c r="V20" s="14"/>
      <c r="W20" s="14">
        <v>1</v>
      </c>
      <c r="X20" s="14"/>
      <c r="Y20" s="14">
        <v>1</v>
      </c>
      <c r="Z20" s="14"/>
      <c r="AA20" s="15">
        <v>4</v>
      </c>
      <c r="AB20" s="16">
        <f t="shared" si="0"/>
        <v>18</v>
      </c>
      <c r="AC20" s="16">
        <v>-2</v>
      </c>
      <c r="AD20" s="17">
        <v>24</v>
      </c>
      <c r="AE20" s="17">
        <v>28</v>
      </c>
      <c r="AF20" s="17">
        <v>20</v>
      </c>
    </row>
    <row r="21" spans="1:32" ht="15">
      <c r="A21" s="17">
        <v>12</v>
      </c>
      <c r="B21" s="13" t="s">
        <v>51</v>
      </c>
      <c r="C21" s="49" t="s">
        <v>83</v>
      </c>
      <c r="D21" s="27" t="s">
        <v>82</v>
      </c>
      <c r="E21" s="50" t="s">
        <v>81</v>
      </c>
      <c r="F21" s="50" t="s">
        <v>80</v>
      </c>
      <c r="G21" s="50"/>
      <c r="H21" s="14">
        <v>3</v>
      </c>
      <c r="I21" s="14"/>
      <c r="J21" s="14"/>
      <c r="K21" s="14"/>
      <c r="L21" s="14"/>
      <c r="M21" s="14"/>
      <c r="N21" s="14"/>
      <c r="O21" s="14"/>
      <c r="P21" s="14">
        <v>2</v>
      </c>
      <c r="Q21" s="15"/>
      <c r="R21" s="14">
        <v>5</v>
      </c>
      <c r="S21" s="14"/>
      <c r="T21" s="14"/>
      <c r="U21" s="14"/>
      <c r="V21" s="14"/>
      <c r="W21" s="14">
        <v>3</v>
      </c>
      <c r="X21" s="14"/>
      <c r="Y21" s="14">
        <v>5</v>
      </c>
      <c r="Z21" s="14"/>
      <c r="AA21" s="15"/>
      <c r="AB21" s="16">
        <f t="shared" si="0"/>
        <v>18</v>
      </c>
      <c r="AC21" s="16">
        <v>-2</v>
      </c>
      <c r="AD21" s="17">
        <v>30</v>
      </c>
      <c r="AE21" s="17">
        <v>26</v>
      </c>
      <c r="AF21" s="17">
        <v>18</v>
      </c>
    </row>
    <row r="22" spans="1:32" ht="15">
      <c r="A22" s="17">
        <v>13</v>
      </c>
      <c r="B22" s="13" t="s">
        <v>37</v>
      </c>
      <c r="C22" s="49" t="s">
        <v>115</v>
      </c>
      <c r="D22" s="27" t="s">
        <v>114</v>
      </c>
      <c r="E22" s="50" t="s">
        <v>113</v>
      </c>
      <c r="F22" s="50" t="s">
        <v>112</v>
      </c>
      <c r="G22" s="50" t="s">
        <v>100</v>
      </c>
      <c r="H22" s="14">
        <v>5</v>
      </c>
      <c r="I22" s="14"/>
      <c r="J22" s="14"/>
      <c r="K22" s="14"/>
      <c r="L22" s="14"/>
      <c r="M22" s="14"/>
      <c r="N22" s="14"/>
      <c r="O22" s="14"/>
      <c r="P22" s="14"/>
      <c r="Q22" s="15"/>
      <c r="R22" s="14">
        <v>2</v>
      </c>
      <c r="S22" s="14"/>
      <c r="T22" s="14"/>
      <c r="U22" s="14"/>
      <c r="V22" s="14"/>
      <c r="W22" s="14"/>
      <c r="X22" s="14">
        <v>5</v>
      </c>
      <c r="Y22" s="14"/>
      <c r="Z22" s="14">
        <v>2</v>
      </c>
      <c r="AA22" s="15"/>
      <c r="AB22" s="16">
        <f t="shared" si="0"/>
        <v>14</v>
      </c>
      <c r="AC22" s="16">
        <v>-2</v>
      </c>
      <c r="AD22" s="17">
        <v>26</v>
      </c>
      <c r="AE22" s="17">
        <v>10</v>
      </c>
      <c r="AF22" s="17">
        <v>16</v>
      </c>
    </row>
    <row r="23" spans="1:32" ht="15">
      <c r="A23" s="17">
        <v>14</v>
      </c>
      <c r="B23" s="13" t="s">
        <v>118</v>
      </c>
      <c r="C23" s="49" t="s">
        <v>117</v>
      </c>
      <c r="D23" s="27" t="s">
        <v>63</v>
      </c>
      <c r="E23" s="50" t="s">
        <v>109</v>
      </c>
      <c r="F23" s="50" t="s">
        <v>116</v>
      </c>
      <c r="G23" s="50" t="s">
        <v>56</v>
      </c>
      <c r="H23" s="14">
        <v>1</v>
      </c>
      <c r="I23" s="14"/>
      <c r="J23" s="14"/>
      <c r="K23" s="14"/>
      <c r="L23" s="14">
        <v>1</v>
      </c>
      <c r="M23" s="14"/>
      <c r="N23" s="14"/>
      <c r="O23" s="14"/>
      <c r="P23" s="14"/>
      <c r="Q23" s="15">
        <v>6</v>
      </c>
      <c r="R23" s="14"/>
      <c r="S23" s="14"/>
      <c r="T23" s="14"/>
      <c r="U23" s="14"/>
      <c r="V23" s="14">
        <v>2</v>
      </c>
      <c r="W23" s="14"/>
      <c r="X23" s="14"/>
      <c r="Y23" s="14"/>
      <c r="Z23" s="14"/>
      <c r="AA23" s="15"/>
      <c r="AB23" s="16">
        <f t="shared" si="0"/>
        <v>10</v>
      </c>
      <c r="AC23" s="16">
        <v>-2</v>
      </c>
      <c r="AD23" s="17">
        <v>10</v>
      </c>
      <c r="AE23" s="17">
        <v>6</v>
      </c>
      <c r="AF23" s="17">
        <v>14</v>
      </c>
    </row>
    <row r="24" spans="1:32" ht="15">
      <c r="A24" s="17">
        <v>15</v>
      </c>
      <c r="B24" s="13" t="s">
        <v>47</v>
      </c>
      <c r="C24" s="49" t="s">
        <v>88</v>
      </c>
      <c r="D24" s="27" t="s">
        <v>35</v>
      </c>
      <c r="E24" s="50" t="s">
        <v>34</v>
      </c>
      <c r="F24" s="50" t="s">
        <v>87</v>
      </c>
      <c r="G24" s="50"/>
      <c r="H24" s="14"/>
      <c r="I24" s="14"/>
      <c r="J24" s="14"/>
      <c r="K24" s="14">
        <v>3</v>
      </c>
      <c r="L24" s="14"/>
      <c r="M24" s="14"/>
      <c r="N24" s="14"/>
      <c r="O24" s="14"/>
      <c r="P24" s="14"/>
      <c r="Q24" s="15">
        <v>4</v>
      </c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6">
        <f t="shared" si="0"/>
        <v>7</v>
      </c>
      <c r="AC24" s="16">
        <v>-2</v>
      </c>
      <c r="AD24" s="17">
        <v>28</v>
      </c>
      <c r="AE24" s="17">
        <v>24</v>
      </c>
      <c r="AF24" s="17">
        <v>12</v>
      </c>
    </row>
    <row r="25" spans="1:32" ht="15">
      <c r="A25" s="17">
        <v>16</v>
      </c>
      <c r="B25" s="13" t="s">
        <v>41</v>
      </c>
      <c r="C25" s="49" t="s">
        <v>77</v>
      </c>
      <c r="D25" s="27" t="s">
        <v>76</v>
      </c>
      <c r="E25" s="50" t="s">
        <v>33</v>
      </c>
      <c r="F25" s="50" t="s">
        <v>75</v>
      </c>
      <c r="G25" s="50" t="s">
        <v>56</v>
      </c>
      <c r="H25" s="14"/>
      <c r="I25" s="14"/>
      <c r="J25" s="14">
        <v>2</v>
      </c>
      <c r="K25" s="14"/>
      <c r="L25" s="14"/>
      <c r="M25" s="14"/>
      <c r="N25" s="14"/>
      <c r="O25" s="14"/>
      <c r="P25" s="14"/>
      <c r="Q25" s="15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6">
        <f t="shared" si="0"/>
        <v>2</v>
      </c>
      <c r="AC25" s="16">
        <v>-2</v>
      </c>
      <c r="AD25" s="17">
        <v>2</v>
      </c>
      <c r="AE25" s="17">
        <v>14</v>
      </c>
      <c r="AF25" s="17">
        <v>10</v>
      </c>
    </row>
    <row r="26" spans="1:32" ht="15">
      <c r="A26" s="17">
        <v>17</v>
      </c>
      <c r="B26" s="13" t="s">
        <v>126</v>
      </c>
      <c r="C26" s="49" t="s">
        <v>125</v>
      </c>
      <c r="D26" s="27" t="s">
        <v>62</v>
      </c>
      <c r="E26" s="50" t="s">
        <v>61</v>
      </c>
      <c r="F26" s="50" t="s">
        <v>124</v>
      </c>
      <c r="G26" s="50"/>
      <c r="H26" s="14"/>
      <c r="I26" s="14"/>
      <c r="J26" s="14">
        <v>1</v>
      </c>
      <c r="K26" s="14"/>
      <c r="L26" s="14"/>
      <c r="M26" s="14"/>
      <c r="N26" s="14"/>
      <c r="O26" s="14"/>
      <c r="P26" s="14"/>
      <c r="Q26" s="15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6">
        <f t="shared" si="0"/>
        <v>1</v>
      </c>
      <c r="AC26" s="16">
        <v>-2</v>
      </c>
      <c r="AD26" s="17">
        <v>8</v>
      </c>
      <c r="AE26" s="17">
        <v>12</v>
      </c>
      <c r="AF26" s="17">
        <v>8</v>
      </c>
    </row>
    <row r="27" spans="1:32" ht="15">
      <c r="A27" s="17">
        <v>18</v>
      </c>
      <c r="B27" s="13" t="s">
        <v>120</v>
      </c>
      <c r="C27" s="49" t="s">
        <v>117</v>
      </c>
      <c r="D27" s="27" t="s">
        <v>119</v>
      </c>
      <c r="E27" s="50" t="s">
        <v>109</v>
      </c>
      <c r="F27" s="50"/>
      <c r="G27" s="50" t="s">
        <v>100</v>
      </c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6">
        <f t="shared" si="0"/>
        <v>0</v>
      </c>
      <c r="AC27" s="16">
        <v>-3</v>
      </c>
      <c r="AD27" s="17">
        <v>4</v>
      </c>
      <c r="AE27" s="17"/>
      <c r="AF27" s="17">
        <v>4</v>
      </c>
    </row>
    <row r="28" spans="1:32" ht="15">
      <c r="A28" s="17">
        <v>19</v>
      </c>
      <c r="B28" s="13" t="s">
        <v>134</v>
      </c>
      <c r="C28" s="49" t="s">
        <v>133</v>
      </c>
      <c r="D28" s="27" t="s">
        <v>132</v>
      </c>
      <c r="E28" s="50" t="s">
        <v>40</v>
      </c>
      <c r="F28" s="50" t="s">
        <v>131</v>
      </c>
      <c r="G28" s="50" t="s">
        <v>56</v>
      </c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6">
        <f t="shared" si="0"/>
        <v>0</v>
      </c>
      <c r="AC28" s="16">
        <v>-3</v>
      </c>
      <c r="AD28" s="17">
        <v>16</v>
      </c>
      <c r="AE28" s="17">
        <v>20</v>
      </c>
      <c r="AF28" s="17">
        <v>6</v>
      </c>
    </row>
    <row r="29" spans="1:32" ht="20.25">
      <c r="A29" s="17" t="s">
        <v>142</v>
      </c>
      <c r="B29" s="13" t="s">
        <v>42</v>
      </c>
      <c r="C29" s="49" t="s">
        <v>108</v>
      </c>
      <c r="D29" s="27" t="s">
        <v>107</v>
      </c>
      <c r="E29" s="50" t="s">
        <v>106</v>
      </c>
      <c r="F29" s="50" t="s">
        <v>105</v>
      </c>
      <c r="G29" s="50" t="s">
        <v>104</v>
      </c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6">
        <f t="shared" si="0"/>
        <v>0</v>
      </c>
      <c r="AC29" s="16"/>
      <c r="AD29" s="17"/>
      <c r="AE29" s="17"/>
      <c r="AF29" s="17"/>
    </row>
    <row r="30" spans="1:32" ht="20.25">
      <c r="A30" s="17" t="s">
        <v>142</v>
      </c>
      <c r="B30" s="13" t="s">
        <v>74</v>
      </c>
      <c r="C30" s="49" t="s">
        <v>73</v>
      </c>
      <c r="D30" s="27" t="s">
        <v>72</v>
      </c>
      <c r="E30" s="50" t="s">
        <v>71</v>
      </c>
      <c r="F30" s="50" t="s">
        <v>70</v>
      </c>
      <c r="G30" s="50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6">
        <f t="shared" si="0"/>
        <v>0</v>
      </c>
      <c r="AC30" s="16"/>
      <c r="AD30" s="17"/>
      <c r="AE30" s="17">
        <v>2</v>
      </c>
      <c r="AF30" s="17"/>
    </row>
    <row r="31" spans="2:7" ht="15">
      <c r="B31" s="21"/>
      <c r="C31" s="26"/>
      <c r="D31" s="23"/>
      <c r="E31" s="22"/>
      <c r="F31" s="22"/>
      <c r="G31" s="24"/>
    </row>
    <row r="32" spans="1:32" ht="15">
      <c r="A32" s="35"/>
      <c r="B32" s="19" t="s">
        <v>60</v>
      </c>
      <c r="C32" s="19" t="s">
        <v>152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 ht="15">
      <c r="A33" s="3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4" ht="15">
      <c r="B34" s="19" t="s">
        <v>52</v>
      </c>
      <c r="D34" s="19" t="s">
        <v>40</v>
      </c>
    </row>
    <row r="35" spans="2:4" ht="15">
      <c r="B35" s="20" t="s">
        <v>53</v>
      </c>
      <c r="C35" s="20"/>
      <c r="D35" s="20" t="s">
        <v>147</v>
      </c>
    </row>
    <row r="36" spans="2:4" ht="15">
      <c r="B36" s="20" t="s">
        <v>54</v>
      </c>
      <c r="C36" s="20"/>
      <c r="D36" s="20" t="s">
        <v>55</v>
      </c>
    </row>
    <row r="37" spans="2:3" ht="15">
      <c r="B37" s="18"/>
      <c r="C37" s="20"/>
    </row>
    <row r="38" ht="15">
      <c r="B38" s="18"/>
    </row>
    <row r="39" ht="15">
      <c r="B39" s="18"/>
    </row>
    <row r="40" ht="15">
      <c r="B40" s="18"/>
    </row>
    <row r="48" ht="15">
      <c r="B48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</sheetData>
  <sheetProtection password="C616" sheet="1"/>
  <mergeCells count="3">
    <mergeCell ref="B1:AD1"/>
    <mergeCell ref="B3:AD3"/>
    <mergeCell ref="B5:AD5"/>
  </mergeCells>
  <printOptions/>
  <pageMargins left="0.32" right="0.2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5.7109375" style="35" customWidth="1"/>
    <col min="3" max="3" width="14.140625" style="35" customWidth="1"/>
    <col min="4" max="4" width="26.421875" style="35" customWidth="1"/>
    <col min="5" max="5" width="20.8515625" style="35" customWidth="1"/>
    <col min="6" max="6" width="8.7109375" style="35" customWidth="1"/>
    <col min="7" max="7" width="5.7109375" style="35" customWidth="1"/>
    <col min="8" max="11" width="5.7109375" style="7" customWidth="1"/>
    <col min="12" max="16384" width="9.140625" style="35" customWidth="1"/>
  </cols>
  <sheetData>
    <row r="1" spans="1:11" ht="30.75">
      <c r="A1" s="35"/>
      <c r="B1" s="55" t="s">
        <v>0</v>
      </c>
      <c r="C1" s="56"/>
      <c r="D1" s="56"/>
      <c r="E1" s="56"/>
      <c r="F1" s="56"/>
      <c r="G1" s="56"/>
      <c r="H1" s="56"/>
      <c r="I1" s="35"/>
      <c r="J1" s="35"/>
      <c r="K1" s="35"/>
    </row>
    <row r="2" spans="1:11" ht="30.75">
      <c r="A2" s="2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5"/>
      <c r="B3" s="57" t="s">
        <v>144</v>
      </c>
      <c r="C3" s="58"/>
      <c r="D3" s="58"/>
      <c r="E3" s="58"/>
      <c r="F3" s="58"/>
      <c r="G3" s="58"/>
      <c r="H3" s="58"/>
      <c r="I3" s="35"/>
      <c r="J3" s="35"/>
      <c r="K3" s="35"/>
    </row>
    <row r="4" spans="1:11" ht="15.75">
      <c r="A4" s="34"/>
      <c r="B4" s="3"/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5"/>
      <c r="B5" s="57" t="s">
        <v>154</v>
      </c>
      <c r="C5" s="58"/>
      <c r="D5" s="58"/>
      <c r="E5" s="58"/>
      <c r="F5" s="58"/>
      <c r="G5" s="58"/>
      <c r="H5" s="58"/>
      <c r="I5" s="35"/>
      <c r="J5" s="35"/>
      <c r="K5" s="35"/>
    </row>
    <row r="6" spans="1:11" ht="15.75">
      <c r="A6" s="34"/>
      <c r="B6" s="3"/>
      <c r="C6" s="34"/>
      <c r="D6" s="34"/>
      <c r="E6" s="34"/>
      <c r="F6" s="34"/>
      <c r="G6" s="34"/>
      <c r="H6" s="34"/>
      <c r="I6" s="34"/>
      <c r="J6" s="34"/>
      <c r="K6" s="34"/>
    </row>
    <row r="7" spans="2:8" s="41" customFormat="1" ht="15.75">
      <c r="B7" s="42" t="s">
        <v>1</v>
      </c>
      <c r="C7" s="43"/>
      <c r="D7" s="43"/>
      <c r="E7" s="43"/>
      <c r="F7" s="43"/>
      <c r="G7" s="43"/>
      <c r="H7" s="43"/>
    </row>
    <row r="8" ht="15.75" thickBot="1"/>
    <row r="9" spans="1:11" ht="37.5">
      <c r="A9" s="12" t="s">
        <v>28</v>
      </c>
      <c r="B9" s="8" t="s">
        <v>2</v>
      </c>
      <c r="C9" s="8" t="s">
        <v>3</v>
      </c>
      <c r="D9" s="8" t="s">
        <v>4</v>
      </c>
      <c r="E9" s="8" t="s">
        <v>5</v>
      </c>
      <c r="F9" s="8"/>
      <c r="G9" s="8"/>
      <c r="H9" s="12" t="s">
        <v>6</v>
      </c>
      <c r="I9" s="12" t="s">
        <v>7</v>
      </c>
      <c r="J9" s="12" t="s">
        <v>8</v>
      </c>
      <c r="K9" s="12" t="s">
        <v>151</v>
      </c>
    </row>
    <row r="10" spans="1:11" ht="18.75">
      <c r="A10" s="17">
        <v>1</v>
      </c>
      <c r="B10" s="13" t="s">
        <v>64</v>
      </c>
      <c r="C10" s="13" t="s">
        <v>79</v>
      </c>
      <c r="D10" s="27" t="s">
        <v>43</v>
      </c>
      <c r="E10" s="25" t="s">
        <v>33</v>
      </c>
      <c r="F10" s="25" t="s">
        <v>58</v>
      </c>
      <c r="G10" s="25" t="s">
        <v>56</v>
      </c>
      <c r="H10" s="17">
        <v>38</v>
      </c>
      <c r="I10" s="17">
        <v>34</v>
      </c>
      <c r="J10" s="17">
        <v>38</v>
      </c>
      <c r="K10" s="17">
        <f aca="true" t="shared" si="0" ref="K10:K30">H10+I10+J10</f>
        <v>110</v>
      </c>
    </row>
    <row r="11" spans="1:11" ht="18.75">
      <c r="A11" s="17">
        <v>2</v>
      </c>
      <c r="B11" s="13" t="s">
        <v>136</v>
      </c>
      <c r="C11" s="13" t="s">
        <v>135</v>
      </c>
      <c r="D11" s="27" t="s">
        <v>66</v>
      </c>
      <c r="E11" s="25" t="s">
        <v>40</v>
      </c>
      <c r="F11" s="25" t="s">
        <v>65</v>
      </c>
      <c r="G11" s="25" t="s">
        <v>100</v>
      </c>
      <c r="H11" s="17">
        <v>40</v>
      </c>
      <c r="I11" s="17">
        <v>32</v>
      </c>
      <c r="J11" s="17">
        <v>36</v>
      </c>
      <c r="K11" s="17">
        <f t="shared" si="0"/>
        <v>108</v>
      </c>
    </row>
    <row r="12" spans="1:11" ht="18.75">
      <c r="A12" s="17">
        <v>3</v>
      </c>
      <c r="B12" s="13" t="s">
        <v>36</v>
      </c>
      <c r="C12" s="13" t="s">
        <v>103</v>
      </c>
      <c r="D12" s="27" t="s">
        <v>31</v>
      </c>
      <c r="E12" s="25" t="s">
        <v>101</v>
      </c>
      <c r="F12" s="25" t="s">
        <v>57</v>
      </c>
      <c r="G12" s="25" t="s">
        <v>100</v>
      </c>
      <c r="H12" s="17">
        <v>36</v>
      </c>
      <c r="I12" s="17">
        <v>40</v>
      </c>
      <c r="J12" s="17">
        <v>24</v>
      </c>
      <c r="K12" s="17">
        <f t="shared" si="0"/>
        <v>100</v>
      </c>
    </row>
    <row r="13" spans="1:11" ht="15">
      <c r="A13" s="17">
        <v>4</v>
      </c>
      <c r="B13" s="13" t="s">
        <v>67</v>
      </c>
      <c r="C13" s="13" t="s">
        <v>102</v>
      </c>
      <c r="D13" s="27" t="s">
        <v>38</v>
      </c>
      <c r="E13" s="25" t="s">
        <v>101</v>
      </c>
      <c r="F13" s="25" t="s">
        <v>59</v>
      </c>
      <c r="G13" s="25" t="s">
        <v>100</v>
      </c>
      <c r="H13" s="17">
        <v>32</v>
      </c>
      <c r="I13" s="17">
        <v>36</v>
      </c>
      <c r="J13" s="17">
        <v>26</v>
      </c>
      <c r="K13" s="17">
        <f t="shared" si="0"/>
        <v>94</v>
      </c>
    </row>
    <row r="14" spans="1:11" ht="15">
      <c r="A14" s="17">
        <v>5</v>
      </c>
      <c r="B14" s="13" t="s">
        <v>30</v>
      </c>
      <c r="C14" s="13" t="s">
        <v>99</v>
      </c>
      <c r="D14" s="27" t="s">
        <v>98</v>
      </c>
      <c r="E14" s="25" t="s">
        <v>97</v>
      </c>
      <c r="F14" s="25" t="s">
        <v>96</v>
      </c>
      <c r="G14" s="25"/>
      <c r="H14" s="17">
        <v>34</v>
      </c>
      <c r="I14" s="17">
        <v>38</v>
      </c>
      <c r="J14" s="17">
        <v>22</v>
      </c>
      <c r="K14" s="17">
        <f t="shared" si="0"/>
        <v>94</v>
      </c>
    </row>
    <row r="15" spans="1:11" ht="15">
      <c r="A15" s="17">
        <v>6</v>
      </c>
      <c r="B15" s="13" t="s">
        <v>46</v>
      </c>
      <c r="C15" s="13" t="s">
        <v>91</v>
      </c>
      <c r="D15" s="27" t="s">
        <v>90</v>
      </c>
      <c r="E15" s="25" t="s">
        <v>34</v>
      </c>
      <c r="F15" s="25" t="s">
        <v>89</v>
      </c>
      <c r="G15" s="25"/>
      <c r="H15" s="17">
        <v>18</v>
      </c>
      <c r="I15" s="17">
        <v>30</v>
      </c>
      <c r="J15" s="17">
        <v>40</v>
      </c>
      <c r="K15" s="17">
        <f t="shared" si="0"/>
        <v>88</v>
      </c>
    </row>
    <row r="16" spans="1:11" ht="15">
      <c r="A16" s="17">
        <v>7</v>
      </c>
      <c r="B16" s="13" t="s">
        <v>123</v>
      </c>
      <c r="C16" s="13" t="s">
        <v>122</v>
      </c>
      <c r="D16" s="27" t="s">
        <v>121</v>
      </c>
      <c r="E16" s="25" t="s">
        <v>109</v>
      </c>
      <c r="F16" s="25"/>
      <c r="G16" s="25" t="s">
        <v>100</v>
      </c>
      <c r="H16" s="17">
        <v>22</v>
      </c>
      <c r="I16" s="17">
        <v>22</v>
      </c>
      <c r="J16" s="17">
        <v>34</v>
      </c>
      <c r="K16" s="17">
        <f t="shared" si="0"/>
        <v>78</v>
      </c>
    </row>
    <row r="17" spans="1:11" ht="15">
      <c r="A17" s="17">
        <v>8</v>
      </c>
      <c r="B17" s="13" t="s">
        <v>51</v>
      </c>
      <c r="C17" s="13" t="s">
        <v>83</v>
      </c>
      <c r="D17" s="27" t="s">
        <v>82</v>
      </c>
      <c r="E17" s="25" t="s">
        <v>81</v>
      </c>
      <c r="F17" s="25" t="s">
        <v>80</v>
      </c>
      <c r="G17" s="25"/>
      <c r="H17" s="17">
        <v>30</v>
      </c>
      <c r="I17" s="17">
        <v>26</v>
      </c>
      <c r="J17" s="17">
        <v>18</v>
      </c>
      <c r="K17" s="17">
        <f t="shared" si="0"/>
        <v>74</v>
      </c>
    </row>
    <row r="18" spans="1:11" ht="15">
      <c r="A18" s="17">
        <v>9</v>
      </c>
      <c r="B18" s="13" t="s">
        <v>140</v>
      </c>
      <c r="C18" s="13" t="s">
        <v>139</v>
      </c>
      <c r="D18" s="27" t="s">
        <v>138</v>
      </c>
      <c r="E18" s="25" t="s">
        <v>40</v>
      </c>
      <c r="F18" s="25" t="s">
        <v>137</v>
      </c>
      <c r="G18" s="25" t="s">
        <v>100</v>
      </c>
      <c r="H18" s="17">
        <v>24</v>
      </c>
      <c r="I18" s="17">
        <v>28</v>
      </c>
      <c r="J18" s="17">
        <v>20</v>
      </c>
      <c r="K18" s="17">
        <f t="shared" si="0"/>
        <v>72</v>
      </c>
    </row>
    <row r="19" spans="1:11" ht="15">
      <c r="A19" s="17">
        <v>10</v>
      </c>
      <c r="B19" s="13" t="s">
        <v>47</v>
      </c>
      <c r="C19" s="13" t="s">
        <v>88</v>
      </c>
      <c r="D19" s="27" t="s">
        <v>35</v>
      </c>
      <c r="E19" s="25" t="s">
        <v>34</v>
      </c>
      <c r="F19" s="25" t="s">
        <v>87</v>
      </c>
      <c r="G19" s="25"/>
      <c r="H19" s="17">
        <v>28</v>
      </c>
      <c r="I19" s="17">
        <v>24</v>
      </c>
      <c r="J19" s="17">
        <v>12</v>
      </c>
      <c r="K19" s="17">
        <f t="shared" si="0"/>
        <v>64</v>
      </c>
    </row>
    <row r="20" spans="1:11" ht="15">
      <c r="A20" s="17">
        <v>11</v>
      </c>
      <c r="B20" s="13" t="s">
        <v>130</v>
      </c>
      <c r="C20" s="13" t="s">
        <v>129</v>
      </c>
      <c r="D20" s="27" t="s">
        <v>128</v>
      </c>
      <c r="E20" s="25" t="s">
        <v>40</v>
      </c>
      <c r="F20" s="25" t="s">
        <v>127</v>
      </c>
      <c r="G20" s="25" t="s">
        <v>56</v>
      </c>
      <c r="H20" s="17">
        <v>20</v>
      </c>
      <c r="I20" s="17">
        <v>4</v>
      </c>
      <c r="J20" s="17">
        <v>30</v>
      </c>
      <c r="K20" s="17">
        <f t="shared" si="0"/>
        <v>54</v>
      </c>
    </row>
    <row r="21" spans="1:11" ht="15">
      <c r="A21" s="17">
        <v>12</v>
      </c>
      <c r="B21" s="13" t="s">
        <v>49</v>
      </c>
      <c r="C21" s="13" t="s">
        <v>78</v>
      </c>
      <c r="D21" s="27" t="s">
        <v>45</v>
      </c>
      <c r="E21" s="25" t="s">
        <v>33</v>
      </c>
      <c r="F21" s="25" t="s">
        <v>68</v>
      </c>
      <c r="G21" s="25" t="s">
        <v>56</v>
      </c>
      <c r="H21" s="17">
        <v>12</v>
      </c>
      <c r="I21" s="17">
        <v>8</v>
      </c>
      <c r="J21" s="17">
        <v>32</v>
      </c>
      <c r="K21" s="17">
        <f t="shared" si="0"/>
        <v>52</v>
      </c>
    </row>
    <row r="22" spans="1:11" ht="15">
      <c r="A22" s="17">
        <v>13</v>
      </c>
      <c r="B22" s="13" t="s">
        <v>50</v>
      </c>
      <c r="C22" s="13" t="s">
        <v>111</v>
      </c>
      <c r="D22" s="27" t="s">
        <v>110</v>
      </c>
      <c r="E22" s="25" t="s">
        <v>109</v>
      </c>
      <c r="F22" s="25"/>
      <c r="G22" s="25" t="s">
        <v>104</v>
      </c>
      <c r="H22" s="17">
        <v>6</v>
      </c>
      <c r="I22" s="17">
        <v>18</v>
      </c>
      <c r="J22" s="17">
        <v>28</v>
      </c>
      <c r="K22" s="17">
        <f t="shared" si="0"/>
        <v>52</v>
      </c>
    </row>
    <row r="23" spans="1:11" ht="15">
      <c r="A23" s="17">
        <v>14</v>
      </c>
      <c r="B23" s="13" t="s">
        <v>37</v>
      </c>
      <c r="C23" s="13" t="s">
        <v>115</v>
      </c>
      <c r="D23" s="27" t="s">
        <v>114</v>
      </c>
      <c r="E23" s="25" t="s">
        <v>113</v>
      </c>
      <c r="F23" s="25" t="s">
        <v>112</v>
      </c>
      <c r="G23" s="25" t="s">
        <v>100</v>
      </c>
      <c r="H23" s="17">
        <v>26</v>
      </c>
      <c r="I23" s="17">
        <v>10</v>
      </c>
      <c r="J23" s="17">
        <v>16</v>
      </c>
      <c r="K23" s="17">
        <f t="shared" si="0"/>
        <v>52</v>
      </c>
    </row>
    <row r="24" spans="1:11" ht="15">
      <c r="A24" s="17">
        <v>15</v>
      </c>
      <c r="B24" s="13" t="s">
        <v>134</v>
      </c>
      <c r="C24" s="13" t="s">
        <v>133</v>
      </c>
      <c r="D24" s="27" t="s">
        <v>132</v>
      </c>
      <c r="E24" s="25" t="s">
        <v>40</v>
      </c>
      <c r="F24" s="25" t="s">
        <v>131</v>
      </c>
      <c r="G24" s="25" t="s">
        <v>56</v>
      </c>
      <c r="H24" s="17">
        <v>16</v>
      </c>
      <c r="I24" s="17">
        <v>20</v>
      </c>
      <c r="J24" s="17">
        <v>6</v>
      </c>
      <c r="K24" s="17">
        <f t="shared" si="0"/>
        <v>42</v>
      </c>
    </row>
    <row r="25" spans="1:11" ht="15">
      <c r="A25" s="17">
        <v>16</v>
      </c>
      <c r="B25" s="13" t="s">
        <v>118</v>
      </c>
      <c r="C25" s="13" t="s">
        <v>117</v>
      </c>
      <c r="D25" s="27" t="s">
        <v>63</v>
      </c>
      <c r="E25" s="25" t="s">
        <v>109</v>
      </c>
      <c r="F25" s="25" t="s">
        <v>116</v>
      </c>
      <c r="G25" s="25" t="s">
        <v>56</v>
      </c>
      <c r="H25" s="17">
        <v>10</v>
      </c>
      <c r="I25" s="17">
        <v>6</v>
      </c>
      <c r="J25" s="17">
        <v>14</v>
      </c>
      <c r="K25" s="17">
        <f t="shared" si="0"/>
        <v>30</v>
      </c>
    </row>
    <row r="26" spans="1:11" ht="15">
      <c r="A26" s="17">
        <v>17</v>
      </c>
      <c r="B26" s="13" t="s">
        <v>126</v>
      </c>
      <c r="C26" s="13" t="s">
        <v>125</v>
      </c>
      <c r="D26" s="27" t="s">
        <v>62</v>
      </c>
      <c r="E26" s="25" t="s">
        <v>61</v>
      </c>
      <c r="F26" s="25" t="s">
        <v>124</v>
      </c>
      <c r="G26" s="25"/>
      <c r="H26" s="17">
        <v>8</v>
      </c>
      <c r="I26" s="17">
        <v>12</v>
      </c>
      <c r="J26" s="17">
        <v>8</v>
      </c>
      <c r="K26" s="17">
        <f t="shared" si="0"/>
        <v>28</v>
      </c>
    </row>
    <row r="27" spans="1:11" ht="15">
      <c r="A27" s="17">
        <v>18</v>
      </c>
      <c r="B27" s="13" t="s">
        <v>41</v>
      </c>
      <c r="C27" s="13" t="s">
        <v>77</v>
      </c>
      <c r="D27" s="27" t="s">
        <v>76</v>
      </c>
      <c r="E27" s="25" t="s">
        <v>33</v>
      </c>
      <c r="F27" s="25" t="s">
        <v>75</v>
      </c>
      <c r="G27" s="25" t="s">
        <v>56</v>
      </c>
      <c r="H27" s="17">
        <v>2</v>
      </c>
      <c r="I27" s="17">
        <v>14</v>
      </c>
      <c r="J27" s="17">
        <v>10</v>
      </c>
      <c r="K27" s="17">
        <f t="shared" si="0"/>
        <v>26</v>
      </c>
    </row>
    <row r="28" spans="1:11" ht="15">
      <c r="A28" s="17">
        <v>19</v>
      </c>
      <c r="B28" s="13" t="s">
        <v>120</v>
      </c>
      <c r="C28" s="13" t="s">
        <v>117</v>
      </c>
      <c r="D28" s="27" t="s">
        <v>119</v>
      </c>
      <c r="E28" s="25" t="s">
        <v>109</v>
      </c>
      <c r="F28" s="25"/>
      <c r="G28" s="25" t="s">
        <v>100</v>
      </c>
      <c r="H28" s="17">
        <v>4</v>
      </c>
      <c r="I28" s="17"/>
      <c r="J28" s="17">
        <v>4</v>
      </c>
      <c r="K28" s="17">
        <f t="shared" si="0"/>
        <v>8</v>
      </c>
    </row>
    <row r="29" spans="1:11" ht="15">
      <c r="A29" s="17">
        <v>20</v>
      </c>
      <c r="B29" s="13" t="s">
        <v>74</v>
      </c>
      <c r="C29" s="13" t="s">
        <v>73</v>
      </c>
      <c r="D29" s="27" t="s">
        <v>72</v>
      </c>
      <c r="E29" s="25" t="s">
        <v>71</v>
      </c>
      <c r="F29" s="25" t="s">
        <v>70</v>
      </c>
      <c r="G29" s="25"/>
      <c r="H29" s="17"/>
      <c r="I29" s="17">
        <v>2</v>
      </c>
      <c r="J29" s="17"/>
      <c r="K29" s="17">
        <f t="shared" si="0"/>
        <v>2</v>
      </c>
    </row>
    <row r="30" spans="1:11" ht="15">
      <c r="A30" s="17">
        <v>21</v>
      </c>
      <c r="B30" s="13" t="s">
        <v>42</v>
      </c>
      <c r="C30" s="13" t="s">
        <v>108</v>
      </c>
      <c r="D30" s="27" t="s">
        <v>107</v>
      </c>
      <c r="E30" s="25" t="s">
        <v>106</v>
      </c>
      <c r="F30" s="25" t="s">
        <v>105</v>
      </c>
      <c r="G30" s="25" t="s">
        <v>104</v>
      </c>
      <c r="H30" s="17"/>
      <c r="I30" s="17"/>
      <c r="J30" s="17"/>
      <c r="K30" s="17">
        <f t="shared" si="0"/>
        <v>0</v>
      </c>
    </row>
    <row r="31" spans="2:7" ht="15">
      <c r="B31" s="21"/>
      <c r="C31" s="26"/>
      <c r="D31" s="23"/>
      <c r="E31" s="22"/>
      <c r="F31" s="22"/>
      <c r="G31" s="24"/>
    </row>
    <row r="32" spans="2:4" ht="15">
      <c r="B32" s="19" t="s">
        <v>52</v>
      </c>
      <c r="D32" s="19" t="s">
        <v>40</v>
      </c>
    </row>
    <row r="33" spans="2:4" ht="15">
      <c r="B33" s="20" t="s">
        <v>53</v>
      </c>
      <c r="C33" s="20"/>
      <c r="D33" s="20" t="s">
        <v>147</v>
      </c>
    </row>
    <row r="34" spans="2:4" ht="15">
      <c r="B34" s="20" t="s">
        <v>54</v>
      </c>
      <c r="C34" s="20"/>
      <c r="D34" s="20" t="s">
        <v>55</v>
      </c>
    </row>
    <row r="35" spans="2:3" ht="15">
      <c r="B35" s="18"/>
      <c r="C35" s="20"/>
    </row>
    <row r="36" ht="15">
      <c r="B36" s="18"/>
    </row>
    <row r="37" ht="15">
      <c r="B37" s="18"/>
    </row>
    <row r="38" ht="15">
      <c r="B38" s="18"/>
    </row>
    <row r="46" ht="15">
      <c r="B46" s="18"/>
    </row>
    <row r="47" ht="15">
      <c r="B47" s="18"/>
    </row>
    <row r="48" ht="15">
      <c r="B48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</sheetData>
  <sheetProtection password="C616" sheet="1"/>
  <mergeCells count="3">
    <mergeCell ref="B1:H1"/>
    <mergeCell ref="B3:H3"/>
    <mergeCell ref="B5:H5"/>
  </mergeCells>
  <printOptions/>
  <pageMargins left="0.34" right="0.2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0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4.00390625" style="7" customWidth="1"/>
    <col min="2" max="2" width="4.57421875" style="37" customWidth="1"/>
    <col min="3" max="3" width="15.7109375" style="37" customWidth="1"/>
    <col min="4" max="4" width="26.421875" style="37" customWidth="1"/>
    <col min="5" max="5" width="23.421875" style="37" hidden="1" customWidth="1"/>
    <col min="6" max="6" width="10.140625" style="37" hidden="1" customWidth="1"/>
    <col min="7" max="7" width="8.140625" style="37" hidden="1" customWidth="1"/>
    <col min="8" max="16" width="2.28125" style="36" customWidth="1"/>
    <col min="17" max="17" width="2.7109375" style="5" customWidth="1"/>
    <col min="18" max="26" width="2.28125" style="36" customWidth="1"/>
    <col min="27" max="27" width="2.421875" style="5" customWidth="1"/>
    <col min="28" max="28" width="4.7109375" style="7" customWidth="1"/>
    <col min="29" max="29" width="3.140625" style="7" customWidth="1"/>
    <col min="30" max="32" width="4.7109375" style="7" hidden="1" customWidth="1"/>
    <col min="33" max="33" width="3.7109375" style="7" customWidth="1"/>
    <col min="34" max="16384" width="9.140625" style="37" customWidth="1"/>
  </cols>
  <sheetData>
    <row r="1" spans="1:33" ht="30.75">
      <c r="A1" s="37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37"/>
      <c r="AF1" s="37"/>
      <c r="AG1" s="37"/>
    </row>
    <row r="2" spans="1:33" ht="30.7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>
      <c r="A3" s="37"/>
      <c r="B3" s="57" t="s">
        <v>144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37"/>
      <c r="AF3" s="37"/>
      <c r="AG3" s="37"/>
    </row>
    <row r="4" spans="1:33" ht="15.75">
      <c r="A4" s="36"/>
      <c r="B4" s="3"/>
      <c r="C4" s="36"/>
      <c r="D4" s="36"/>
      <c r="E4" s="36"/>
      <c r="F4" s="36"/>
      <c r="G4" s="36"/>
      <c r="Q4" s="36"/>
      <c r="AA4" s="36"/>
      <c r="AB4" s="36"/>
      <c r="AC4" s="36"/>
      <c r="AD4" s="36"/>
      <c r="AE4" s="36"/>
      <c r="AF4" s="36"/>
      <c r="AG4" s="36"/>
    </row>
    <row r="5" spans="1:33" ht="15.75">
      <c r="A5" s="37"/>
      <c r="B5" s="57" t="s">
        <v>155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37"/>
      <c r="AF5" s="37"/>
      <c r="AG5" s="37"/>
    </row>
    <row r="6" spans="1:33" ht="15.75">
      <c r="A6" s="36"/>
      <c r="B6" s="3"/>
      <c r="C6" s="36"/>
      <c r="D6" s="36"/>
      <c r="E6" s="36"/>
      <c r="F6" s="36"/>
      <c r="G6" s="36"/>
      <c r="Q6" s="36"/>
      <c r="AA6" s="36"/>
      <c r="AB6" s="36"/>
      <c r="AC6" s="36"/>
      <c r="AD6" s="36"/>
      <c r="AE6" s="36"/>
      <c r="AF6" s="36"/>
      <c r="AG6" s="36"/>
    </row>
    <row r="7" spans="2:30" s="41" customFormat="1" ht="15.75">
      <c r="B7" s="42" t="s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ht="15.75" thickBot="1">
      <c r="AB8" s="6"/>
    </row>
    <row r="9" spans="1:33" ht="36">
      <c r="A9" s="12" t="s">
        <v>28</v>
      </c>
      <c r="B9" s="8" t="s">
        <v>2</v>
      </c>
      <c r="C9" s="8" t="s">
        <v>3</v>
      </c>
      <c r="D9" s="8" t="s">
        <v>4</v>
      </c>
      <c r="E9" s="8" t="s">
        <v>5</v>
      </c>
      <c r="F9" s="8"/>
      <c r="G9" s="8"/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9" t="s">
        <v>14</v>
      </c>
      <c r="Q9" s="10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10" t="s">
        <v>25</v>
      </c>
      <c r="AB9" s="11" t="s">
        <v>26</v>
      </c>
      <c r="AC9" s="11" t="s">
        <v>27</v>
      </c>
      <c r="AD9" s="12" t="s">
        <v>29</v>
      </c>
      <c r="AE9" s="12" t="s">
        <v>29</v>
      </c>
      <c r="AF9" s="12" t="s">
        <v>29</v>
      </c>
      <c r="AG9" s="12" t="s">
        <v>29</v>
      </c>
    </row>
    <row r="10" spans="1:33" ht="15">
      <c r="A10" s="17">
        <v>1</v>
      </c>
      <c r="B10" s="13" t="s">
        <v>67</v>
      </c>
      <c r="C10" s="13" t="s">
        <v>102</v>
      </c>
      <c r="D10" s="27" t="s">
        <v>38</v>
      </c>
      <c r="E10" s="25" t="s">
        <v>101</v>
      </c>
      <c r="F10" s="25" t="s">
        <v>59</v>
      </c>
      <c r="G10" s="25" t="s">
        <v>100</v>
      </c>
      <c r="H10" s="14"/>
      <c r="I10" s="14">
        <v>3</v>
      </c>
      <c r="J10" s="14"/>
      <c r="K10" s="14">
        <v>1</v>
      </c>
      <c r="L10" s="14">
        <v>2</v>
      </c>
      <c r="M10" s="14"/>
      <c r="N10" s="14">
        <v>5</v>
      </c>
      <c r="O10" s="14">
        <v>1</v>
      </c>
      <c r="P10" s="14">
        <v>5</v>
      </c>
      <c r="Q10" s="15"/>
      <c r="R10" s="14"/>
      <c r="S10" s="14">
        <v>5</v>
      </c>
      <c r="T10" s="14">
        <v>2</v>
      </c>
      <c r="U10" s="14">
        <v>3</v>
      </c>
      <c r="V10" s="14">
        <v>5</v>
      </c>
      <c r="W10" s="14">
        <v>1</v>
      </c>
      <c r="X10" s="14">
        <v>2</v>
      </c>
      <c r="Y10" s="14">
        <v>3</v>
      </c>
      <c r="Z10" s="14"/>
      <c r="AA10" s="15">
        <v>6</v>
      </c>
      <c r="AB10" s="16">
        <f aca="true" t="shared" si="0" ref="AB10:AB30">H10+I10+J10+K10+L10+M10+N10+O10+P10+Q10+R10+S10+T10+U10+V10+W10+X10+Y10+Z10+AA10</f>
        <v>44</v>
      </c>
      <c r="AC10" s="16"/>
      <c r="AD10" s="17">
        <v>32</v>
      </c>
      <c r="AE10" s="17">
        <v>36</v>
      </c>
      <c r="AF10" s="17">
        <v>26</v>
      </c>
      <c r="AG10" s="17">
        <v>40</v>
      </c>
    </row>
    <row r="11" spans="1:33" ht="15">
      <c r="A11" s="17">
        <v>2</v>
      </c>
      <c r="B11" s="13" t="s">
        <v>36</v>
      </c>
      <c r="C11" s="13" t="s">
        <v>103</v>
      </c>
      <c r="D11" s="27" t="s">
        <v>31</v>
      </c>
      <c r="E11" s="25" t="s">
        <v>101</v>
      </c>
      <c r="F11" s="25" t="s">
        <v>57</v>
      </c>
      <c r="G11" s="25" t="s">
        <v>100</v>
      </c>
      <c r="H11" s="14">
        <v>5</v>
      </c>
      <c r="I11" s="14">
        <v>5</v>
      </c>
      <c r="J11" s="14">
        <v>3</v>
      </c>
      <c r="K11" s="14">
        <v>2</v>
      </c>
      <c r="L11" s="14"/>
      <c r="M11" s="14">
        <v>5</v>
      </c>
      <c r="N11" s="14"/>
      <c r="O11" s="14">
        <v>5</v>
      </c>
      <c r="P11" s="14"/>
      <c r="Q11" s="15">
        <v>4</v>
      </c>
      <c r="R11" s="14">
        <v>3</v>
      </c>
      <c r="S11" s="14"/>
      <c r="T11" s="14"/>
      <c r="U11" s="14">
        <v>1</v>
      </c>
      <c r="V11" s="14"/>
      <c r="W11" s="14">
        <v>2</v>
      </c>
      <c r="X11" s="14">
        <v>5</v>
      </c>
      <c r="Y11" s="14"/>
      <c r="Z11" s="14"/>
      <c r="AA11" s="15"/>
      <c r="AB11" s="16">
        <f t="shared" si="0"/>
        <v>40</v>
      </c>
      <c r="AC11" s="16"/>
      <c r="AD11" s="17">
        <v>36</v>
      </c>
      <c r="AE11" s="17">
        <v>40</v>
      </c>
      <c r="AF11" s="17">
        <v>24</v>
      </c>
      <c r="AG11" s="17">
        <v>38</v>
      </c>
    </row>
    <row r="12" spans="1:33" ht="15">
      <c r="A12" s="17">
        <v>3</v>
      </c>
      <c r="B12" s="13" t="s">
        <v>51</v>
      </c>
      <c r="C12" s="13" t="s">
        <v>83</v>
      </c>
      <c r="D12" s="27" t="s">
        <v>82</v>
      </c>
      <c r="E12" s="25" t="s">
        <v>81</v>
      </c>
      <c r="F12" s="25" t="s">
        <v>80</v>
      </c>
      <c r="G12" s="25"/>
      <c r="H12" s="14"/>
      <c r="I12" s="14"/>
      <c r="J12" s="14"/>
      <c r="K12" s="14">
        <v>5</v>
      </c>
      <c r="L12" s="14">
        <v>5</v>
      </c>
      <c r="M12" s="14"/>
      <c r="N12" s="14"/>
      <c r="O12" s="14"/>
      <c r="P12" s="14"/>
      <c r="Q12" s="15">
        <v>6</v>
      </c>
      <c r="R12" s="14"/>
      <c r="S12" s="14"/>
      <c r="T12" s="14"/>
      <c r="U12" s="14"/>
      <c r="V12" s="14"/>
      <c r="W12" s="14"/>
      <c r="X12" s="14"/>
      <c r="Y12" s="14">
        <v>5</v>
      </c>
      <c r="Z12" s="14">
        <v>5</v>
      </c>
      <c r="AA12" s="15">
        <v>10</v>
      </c>
      <c r="AB12" s="16">
        <f t="shared" si="0"/>
        <v>36</v>
      </c>
      <c r="AC12" s="16"/>
      <c r="AD12" s="17">
        <v>30</v>
      </c>
      <c r="AE12" s="17">
        <v>26</v>
      </c>
      <c r="AF12" s="17">
        <v>18</v>
      </c>
      <c r="AG12" s="17">
        <v>36</v>
      </c>
    </row>
    <row r="13" spans="1:33" ht="15">
      <c r="A13" s="17">
        <v>4</v>
      </c>
      <c r="B13" s="13" t="s">
        <v>136</v>
      </c>
      <c r="C13" s="13" t="s">
        <v>135</v>
      </c>
      <c r="D13" s="27" t="s">
        <v>66</v>
      </c>
      <c r="E13" s="25" t="s">
        <v>40</v>
      </c>
      <c r="F13" s="25" t="s">
        <v>65</v>
      </c>
      <c r="G13" s="25" t="s">
        <v>100</v>
      </c>
      <c r="H13" s="14">
        <v>3</v>
      </c>
      <c r="I13" s="14"/>
      <c r="J13" s="14">
        <v>2</v>
      </c>
      <c r="K13" s="14"/>
      <c r="L13" s="14"/>
      <c r="M13" s="14">
        <v>3</v>
      </c>
      <c r="N13" s="14"/>
      <c r="O13" s="14">
        <v>2</v>
      </c>
      <c r="P13" s="14">
        <v>2</v>
      </c>
      <c r="Q13" s="15">
        <v>2</v>
      </c>
      <c r="R13" s="14">
        <v>5</v>
      </c>
      <c r="S13" s="14">
        <v>3</v>
      </c>
      <c r="T13" s="14">
        <v>1</v>
      </c>
      <c r="U13" s="14">
        <v>2</v>
      </c>
      <c r="V13" s="14">
        <v>2</v>
      </c>
      <c r="W13" s="14"/>
      <c r="X13" s="14"/>
      <c r="Y13" s="14"/>
      <c r="Z13" s="14"/>
      <c r="AA13" s="15"/>
      <c r="AB13" s="16">
        <f t="shared" si="0"/>
        <v>27</v>
      </c>
      <c r="AC13" s="16"/>
      <c r="AD13" s="17">
        <v>40</v>
      </c>
      <c r="AE13" s="17">
        <v>32</v>
      </c>
      <c r="AF13" s="17">
        <v>36</v>
      </c>
      <c r="AG13" s="17">
        <v>34</v>
      </c>
    </row>
    <row r="14" spans="1:33" ht="15">
      <c r="A14" s="17">
        <v>5</v>
      </c>
      <c r="B14" s="13" t="s">
        <v>30</v>
      </c>
      <c r="C14" s="13" t="s">
        <v>99</v>
      </c>
      <c r="D14" s="27" t="s">
        <v>98</v>
      </c>
      <c r="E14" s="25" t="s">
        <v>97</v>
      </c>
      <c r="F14" s="25" t="s">
        <v>96</v>
      </c>
      <c r="G14" s="25"/>
      <c r="H14" s="14"/>
      <c r="I14" s="14">
        <v>2</v>
      </c>
      <c r="J14" s="14"/>
      <c r="K14" s="14">
        <v>3</v>
      </c>
      <c r="L14" s="14"/>
      <c r="M14" s="14"/>
      <c r="N14" s="14"/>
      <c r="O14" s="14">
        <v>3</v>
      </c>
      <c r="P14" s="14"/>
      <c r="Q14" s="15">
        <v>10</v>
      </c>
      <c r="R14" s="14"/>
      <c r="S14" s="14"/>
      <c r="T14" s="14">
        <v>3</v>
      </c>
      <c r="U14" s="14"/>
      <c r="V14" s="14"/>
      <c r="W14" s="14">
        <v>3</v>
      </c>
      <c r="X14" s="14"/>
      <c r="Y14" s="14"/>
      <c r="Z14" s="14"/>
      <c r="AA14" s="15">
        <v>2</v>
      </c>
      <c r="AB14" s="16">
        <f t="shared" si="0"/>
        <v>26</v>
      </c>
      <c r="AC14" s="16"/>
      <c r="AD14" s="17">
        <v>34</v>
      </c>
      <c r="AE14" s="17">
        <v>38</v>
      </c>
      <c r="AF14" s="17">
        <v>22</v>
      </c>
      <c r="AG14" s="17">
        <v>32</v>
      </c>
    </row>
    <row r="15" spans="1:33" ht="15">
      <c r="A15" s="17">
        <v>6</v>
      </c>
      <c r="B15" s="13" t="s">
        <v>64</v>
      </c>
      <c r="C15" s="13" t="s">
        <v>79</v>
      </c>
      <c r="D15" s="27" t="s">
        <v>43</v>
      </c>
      <c r="E15" s="25" t="s">
        <v>33</v>
      </c>
      <c r="F15" s="25" t="s">
        <v>58</v>
      </c>
      <c r="G15" s="25" t="s">
        <v>56</v>
      </c>
      <c r="H15" s="14"/>
      <c r="I15" s="14"/>
      <c r="J15" s="14">
        <v>5</v>
      </c>
      <c r="K15" s="14"/>
      <c r="L15" s="14"/>
      <c r="M15" s="14">
        <v>1</v>
      </c>
      <c r="N15" s="14">
        <v>3</v>
      </c>
      <c r="O15" s="14"/>
      <c r="P15" s="14"/>
      <c r="Q15" s="15"/>
      <c r="R15" s="14">
        <v>2</v>
      </c>
      <c r="S15" s="14"/>
      <c r="T15" s="14"/>
      <c r="U15" s="14"/>
      <c r="V15" s="14">
        <v>3</v>
      </c>
      <c r="W15" s="14"/>
      <c r="X15" s="14">
        <v>1</v>
      </c>
      <c r="Y15" s="14">
        <v>2</v>
      </c>
      <c r="Z15" s="14"/>
      <c r="AA15" s="15"/>
      <c r="AB15" s="16">
        <f t="shared" si="0"/>
        <v>17</v>
      </c>
      <c r="AC15" s="16"/>
      <c r="AD15" s="17">
        <v>38</v>
      </c>
      <c r="AE15" s="17">
        <v>34</v>
      </c>
      <c r="AF15" s="17">
        <v>38</v>
      </c>
      <c r="AG15" s="17">
        <v>30</v>
      </c>
    </row>
    <row r="16" spans="1:33" ht="15">
      <c r="A16" s="17">
        <v>7</v>
      </c>
      <c r="B16" s="13" t="s">
        <v>50</v>
      </c>
      <c r="C16" s="13" t="s">
        <v>111</v>
      </c>
      <c r="D16" s="27" t="s">
        <v>110</v>
      </c>
      <c r="E16" s="25" t="s">
        <v>109</v>
      </c>
      <c r="F16" s="25"/>
      <c r="G16" s="25" t="s">
        <v>104</v>
      </c>
      <c r="H16" s="14"/>
      <c r="I16" s="14"/>
      <c r="J16" s="14"/>
      <c r="K16" s="14"/>
      <c r="L16" s="14"/>
      <c r="M16" s="14">
        <v>2</v>
      </c>
      <c r="N16" s="14">
        <v>1</v>
      </c>
      <c r="O16" s="14"/>
      <c r="P16" s="14"/>
      <c r="Q16" s="15"/>
      <c r="R16" s="14"/>
      <c r="S16" s="14"/>
      <c r="T16" s="14">
        <v>5</v>
      </c>
      <c r="U16" s="14">
        <v>5</v>
      </c>
      <c r="V16" s="14"/>
      <c r="W16" s="14"/>
      <c r="X16" s="14">
        <v>3</v>
      </c>
      <c r="Y16" s="14"/>
      <c r="Z16" s="14"/>
      <c r="AA16" s="15"/>
      <c r="AB16" s="16">
        <f t="shared" si="0"/>
        <v>16</v>
      </c>
      <c r="AC16" s="16"/>
      <c r="AD16" s="17">
        <v>6</v>
      </c>
      <c r="AE16" s="17">
        <v>18</v>
      </c>
      <c r="AF16" s="17">
        <v>28</v>
      </c>
      <c r="AG16" s="17">
        <v>28</v>
      </c>
    </row>
    <row r="17" spans="1:33" ht="15">
      <c r="A17" s="17">
        <v>8</v>
      </c>
      <c r="B17" s="13" t="s">
        <v>46</v>
      </c>
      <c r="C17" s="13" t="s">
        <v>91</v>
      </c>
      <c r="D17" s="27" t="s">
        <v>90</v>
      </c>
      <c r="E17" s="25" t="s">
        <v>34</v>
      </c>
      <c r="F17" s="25" t="s">
        <v>89</v>
      </c>
      <c r="G17" s="25"/>
      <c r="H17" s="14"/>
      <c r="I17" s="14"/>
      <c r="J17" s="14"/>
      <c r="K17" s="14"/>
      <c r="L17" s="14">
        <v>1</v>
      </c>
      <c r="M17" s="14"/>
      <c r="N17" s="14">
        <v>2</v>
      </c>
      <c r="O17" s="14"/>
      <c r="P17" s="14">
        <v>3</v>
      </c>
      <c r="Q17" s="15"/>
      <c r="R17" s="14"/>
      <c r="S17" s="14">
        <v>2</v>
      </c>
      <c r="T17" s="14"/>
      <c r="U17" s="14"/>
      <c r="V17" s="14"/>
      <c r="W17" s="14"/>
      <c r="X17" s="14"/>
      <c r="Y17" s="14"/>
      <c r="Z17" s="14">
        <v>2</v>
      </c>
      <c r="AA17" s="15"/>
      <c r="AB17" s="16">
        <f t="shared" si="0"/>
        <v>10</v>
      </c>
      <c r="AC17" s="16"/>
      <c r="AD17" s="17">
        <v>18</v>
      </c>
      <c r="AE17" s="17">
        <v>30</v>
      </c>
      <c r="AF17" s="17">
        <v>40</v>
      </c>
      <c r="AG17" s="17">
        <v>26</v>
      </c>
    </row>
    <row r="18" spans="1:33" ht="15">
      <c r="A18" s="17">
        <v>9</v>
      </c>
      <c r="B18" s="13" t="s">
        <v>123</v>
      </c>
      <c r="C18" s="13" t="s">
        <v>122</v>
      </c>
      <c r="D18" s="27" t="s">
        <v>121</v>
      </c>
      <c r="E18" s="25" t="s">
        <v>109</v>
      </c>
      <c r="F18" s="25"/>
      <c r="G18" s="25" t="s">
        <v>100</v>
      </c>
      <c r="H18" s="14"/>
      <c r="I18" s="14"/>
      <c r="J18" s="14"/>
      <c r="K18" s="14"/>
      <c r="L18" s="14"/>
      <c r="M18" s="14"/>
      <c r="N18" s="14"/>
      <c r="O18" s="14"/>
      <c r="P18" s="14">
        <v>1</v>
      </c>
      <c r="Q18" s="15"/>
      <c r="R18" s="14"/>
      <c r="S18" s="14">
        <v>1</v>
      </c>
      <c r="T18" s="14"/>
      <c r="U18" s="14"/>
      <c r="V18" s="14"/>
      <c r="W18" s="14"/>
      <c r="X18" s="14"/>
      <c r="Y18" s="14">
        <v>1</v>
      </c>
      <c r="Z18" s="14"/>
      <c r="AA18" s="15"/>
      <c r="AB18" s="16">
        <f t="shared" si="0"/>
        <v>3</v>
      </c>
      <c r="AC18" s="16"/>
      <c r="AD18" s="17">
        <v>22</v>
      </c>
      <c r="AE18" s="17">
        <v>22</v>
      </c>
      <c r="AF18" s="17">
        <v>34</v>
      </c>
      <c r="AG18" s="17">
        <v>24</v>
      </c>
    </row>
    <row r="19" spans="1:33" ht="15">
      <c r="A19" s="17">
        <v>10</v>
      </c>
      <c r="B19" s="13" t="s">
        <v>47</v>
      </c>
      <c r="C19" s="13" t="s">
        <v>88</v>
      </c>
      <c r="D19" s="27" t="s">
        <v>35</v>
      </c>
      <c r="E19" s="25" t="s">
        <v>34</v>
      </c>
      <c r="F19" s="25" t="s">
        <v>87</v>
      </c>
      <c r="G19" s="25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4">
        <v>1</v>
      </c>
      <c r="S19" s="14"/>
      <c r="T19" s="14"/>
      <c r="U19" s="14"/>
      <c r="V19" s="14"/>
      <c r="W19" s="14"/>
      <c r="X19" s="14"/>
      <c r="Y19" s="14"/>
      <c r="Z19" s="14"/>
      <c r="AA19" s="15"/>
      <c r="AB19" s="16">
        <f t="shared" si="0"/>
        <v>1</v>
      </c>
      <c r="AC19" s="16"/>
      <c r="AD19" s="17">
        <v>28</v>
      </c>
      <c r="AE19" s="17">
        <v>24</v>
      </c>
      <c r="AF19" s="17">
        <v>12</v>
      </c>
      <c r="AG19" s="17">
        <v>22</v>
      </c>
    </row>
    <row r="20" spans="1:33" ht="15">
      <c r="A20" s="17">
        <v>11</v>
      </c>
      <c r="B20" s="13" t="s">
        <v>140</v>
      </c>
      <c r="C20" s="13" t="s">
        <v>139</v>
      </c>
      <c r="D20" s="27" t="s">
        <v>138</v>
      </c>
      <c r="E20" s="25" t="s">
        <v>40</v>
      </c>
      <c r="F20" s="25" t="s">
        <v>137</v>
      </c>
      <c r="G20" s="25" t="s">
        <v>100</v>
      </c>
      <c r="H20" s="14">
        <v>1</v>
      </c>
      <c r="I20" s="14"/>
      <c r="J20" s="14"/>
      <c r="K20" s="14"/>
      <c r="L20" s="14">
        <v>3</v>
      </c>
      <c r="M20" s="14"/>
      <c r="N20" s="14"/>
      <c r="O20" s="14"/>
      <c r="P20" s="14"/>
      <c r="Q20" s="15"/>
      <c r="R20" s="14"/>
      <c r="S20" s="14"/>
      <c r="T20" s="14"/>
      <c r="U20" s="14"/>
      <c r="V20" s="14">
        <v>1</v>
      </c>
      <c r="W20" s="14"/>
      <c r="X20" s="14"/>
      <c r="Y20" s="14"/>
      <c r="Z20" s="14">
        <v>3</v>
      </c>
      <c r="AA20" s="15"/>
      <c r="AB20" s="16">
        <f t="shared" si="0"/>
        <v>8</v>
      </c>
      <c r="AC20" s="16">
        <v>-1</v>
      </c>
      <c r="AD20" s="17">
        <v>24</v>
      </c>
      <c r="AE20" s="17">
        <v>28</v>
      </c>
      <c r="AF20" s="17">
        <v>20</v>
      </c>
      <c r="AG20" s="17">
        <v>20</v>
      </c>
    </row>
    <row r="21" spans="1:33" ht="15">
      <c r="A21" s="17">
        <v>12</v>
      </c>
      <c r="B21" s="13" t="s">
        <v>49</v>
      </c>
      <c r="C21" s="13" t="s">
        <v>78</v>
      </c>
      <c r="D21" s="27" t="s">
        <v>45</v>
      </c>
      <c r="E21" s="25" t="s">
        <v>33</v>
      </c>
      <c r="F21" s="25" t="s">
        <v>68</v>
      </c>
      <c r="G21" s="25" t="s">
        <v>56</v>
      </c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4"/>
      <c r="S21" s="14"/>
      <c r="T21" s="14"/>
      <c r="U21" s="14"/>
      <c r="V21" s="14"/>
      <c r="W21" s="14">
        <v>5</v>
      </c>
      <c r="X21" s="14"/>
      <c r="Y21" s="14"/>
      <c r="Z21" s="14"/>
      <c r="AA21" s="15"/>
      <c r="AB21" s="16">
        <f t="shared" si="0"/>
        <v>5</v>
      </c>
      <c r="AC21" s="16">
        <v>-1</v>
      </c>
      <c r="AD21" s="17">
        <v>12</v>
      </c>
      <c r="AE21" s="17">
        <v>8</v>
      </c>
      <c r="AF21" s="17">
        <v>32</v>
      </c>
      <c r="AG21" s="17">
        <v>18</v>
      </c>
    </row>
    <row r="22" spans="1:33" ht="15">
      <c r="A22" s="17">
        <v>13</v>
      </c>
      <c r="B22" s="13" t="s">
        <v>37</v>
      </c>
      <c r="C22" s="13" t="s">
        <v>115</v>
      </c>
      <c r="D22" s="27" t="s">
        <v>114</v>
      </c>
      <c r="E22" s="25" t="s">
        <v>113</v>
      </c>
      <c r="F22" s="25" t="s">
        <v>112</v>
      </c>
      <c r="G22" s="25" t="s">
        <v>100</v>
      </c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4"/>
      <c r="S22" s="14"/>
      <c r="T22" s="14"/>
      <c r="U22" s="14"/>
      <c r="V22" s="14"/>
      <c r="W22" s="14"/>
      <c r="X22" s="14"/>
      <c r="Y22" s="14"/>
      <c r="Z22" s="14">
        <v>1</v>
      </c>
      <c r="AA22" s="15"/>
      <c r="AB22" s="16">
        <f t="shared" si="0"/>
        <v>1</v>
      </c>
      <c r="AC22" s="16">
        <v>-1</v>
      </c>
      <c r="AD22" s="17">
        <v>26</v>
      </c>
      <c r="AE22" s="17">
        <v>10</v>
      </c>
      <c r="AF22" s="17">
        <v>16</v>
      </c>
      <c r="AG22" s="17">
        <v>16</v>
      </c>
    </row>
    <row r="23" spans="1:33" ht="15">
      <c r="A23" s="17">
        <v>14</v>
      </c>
      <c r="B23" s="13" t="s">
        <v>41</v>
      </c>
      <c r="C23" s="13" t="s">
        <v>77</v>
      </c>
      <c r="D23" s="27" t="s">
        <v>76</v>
      </c>
      <c r="E23" s="25" t="s">
        <v>33</v>
      </c>
      <c r="F23" s="25" t="s">
        <v>75</v>
      </c>
      <c r="G23" s="25" t="s">
        <v>56</v>
      </c>
      <c r="H23" s="14"/>
      <c r="I23" s="14"/>
      <c r="J23" s="14">
        <v>1</v>
      </c>
      <c r="K23" s="14"/>
      <c r="L23" s="14"/>
      <c r="M23" s="14"/>
      <c r="N23" s="14"/>
      <c r="O23" s="14"/>
      <c r="P23" s="14"/>
      <c r="Q23" s="15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6">
        <f t="shared" si="0"/>
        <v>1</v>
      </c>
      <c r="AC23" s="16">
        <v>-1</v>
      </c>
      <c r="AD23" s="17">
        <v>2</v>
      </c>
      <c r="AE23" s="17">
        <v>14</v>
      </c>
      <c r="AF23" s="17">
        <v>10</v>
      </c>
      <c r="AG23" s="17">
        <v>14</v>
      </c>
    </row>
    <row r="24" spans="1:33" ht="15">
      <c r="A24" s="17">
        <v>15</v>
      </c>
      <c r="B24" s="13" t="s">
        <v>126</v>
      </c>
      <c r="C24" s="13" t="s">
        <v>125</v>
      </c>
      <c r="D24" s="27" t="s">
        <v>62</v>
      </c>
      <c r="E24" s="25" t="s">
        <v>61</v>
      </c>
      <c r="F24" s="25" t="s">
        <v>124</v>
      </c>
      <c r="G24" s="25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6">
        <f t="shared" si="0"/>
        <v>0</v>
      </c>
      <c r="AC24" s="16">
        <v>-1</v>
      </c>
      <c r="AD24" s="17">
        <v>8</v>
      </c>
      <c r="AE24" s="17">
        <v>12</v>
      </c>
      <c r="AF24" s="17">
        <v>8</v>
      </c>
      <c r="AG24" s="17">
        <v>12</v>
      </c>
    </row>
    <row r="25" spans="1:33" ht="15">
      <c r="A25" s="17">
        <v>16</v>
      </c>
      <c r="B25" s="13" t="s">
        <v>118</v>
      </c>
      <c r="C25" s="13" t="s">
        <v>117</v>
      </c>
      <c r="D25" s="27" t="s">
        <v>63</v>
      </c>
      <c r="E25" s="25" t="s">
        <v>109</v>
      </c>
      <c r="F25" s="25" t="s">
        <v>116</v>
      </c>
      <c r="G25" s="25" t="s">
        <v>56</v>
      </c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6">
        <f t="shared" si="0"/>
        <v>0</v>
      </c>
      <c r="AC25" s="16">
        <v>-1</v>
      </c>
      <c r="AD25" s="17">
        <v>10</v>
      </c>
      <c r="AE25" s="17">
        <v>6</v>
      </c>
      <c r="AF25" s="17">
        <v>14</v>
      </c>
      <c r="AG25" s="17">
        <v>10</v>
      </c>
    </row>
    <row r="26" spans="1:33" ht="15">
      <c r="A26" s="17">
        <v>17</v>
      </c>
      <c r="B26" s="13" t="s">
        <v>130</v>
      </c>
      <c r="C26" s="13" t="s">
        <v>129</v>
      </c>
      <c r="D26" s="27" t="s">
        <v>128</v>
      </c>
      <c r="E26" s="25" t="s">
        <v>40</v>
      </c>
      <c r="F26" s="25" t="s">
        <v>127</v>
      </c>
      <c r="G26" s="25" t="s">
        <v>56</v>
      </c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6">
        <f t="shared" si="0"/>
        <v>0</v>
      </c>
      <c r="AC26" s="16">
        <v>-1</v>
      </c>
      <c r="AD26" s="17">
        <v>20</v>
      </c>
      <c r="AE26" s="17">
        <v>4</v>
      </c>
      <c r="AF26" s="17">
        <v>30</v>
      </c>
      <c r="AG26" s="17">
        <v>8</v>
      </c>
    </row>
    <row r="27" spans="1:33" ht="15">
      <c r="A27" s="17">
        <v>18</v>
      </c>
      <c r="B27" s="13" t="s">
        <v>74</v>
      </c>
      <c r="C27" s="13" t="s">
        <v>73</v>
      </c>
      <c r="D27" s="27" t="s">
        <v>72</v>
      </c>
      <c r="E27" s="25" t="s">
        <v>71</v>
      </c>
      <c r="F27" s="25" t="s">
        <v>70</v>
      </c>
      <c r="G27" s="25"/>
      <c r="H27" s="14">
        <v>2</v>
      </c>
      <c r="I27" s="14">
        <v>1</v>
      </c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14"/>
      <c r="V27" s="14"/>
      <c r="W27" s="14"/>
      <c r="X27" s="14"/>
      <c r="Y27" s="14"/>
      <c r="Z27" s="14"/>
      <c r="AA27" s="15">
        <v>4</v>
      </c>
      <c r="AB27" s="16">
        <f t="shared" si="0"/>
        <v>7</v>
      </c>
      <c r="AC27" s="16">
        <v>-2</v>
      </c>
      <c r="AD27" s="17"/>
      <c r="AE27" s="17">
        <v>2</v>
      </c>
      <c r="AF27" s="17"/>
      <c r="AG27" s="17">
        <v>6</v>
      </c>
    </row>
    <row r="28" spans="1:33" ht="15">
      <c r="A28" s="17">
        <v>19</v>
      </c>
      <c r="B28" s="13" t="s">
        <v>120</v>
      </c>
      <c r="C28" s="13" t="s">
        <v>117</v>
      </c>
      <c r="D28" s="27" t="s">
        <v>119</v>
      </c>
      <c r="E28" s="25" t="s">
        <v>109</v>
      </c>
      <c r="F28" s="25"/>
      <c r="G28" s="25" t="s">
        <v>100</v>
      </c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6">
        <f t="shared" si="0"/>
        <v>0</v>
      </c>
      <c r="AC28" s="16">
        <v>-2</v>
      </c>
      <c r="AD28" s="17">
        <v>4</v>
      </c>
      <c r="AE28" s="17"/>
      <c r="AF28" s="17">
        <v>4</v>
      </c>
      <c r="AG28" s="17">
        <v>4</v>
      </c>
    </row>
    <row r="29" spans="1:33" ht="15">
      <c r="A29" s="17">
        <v>20</v>
      </c>
      <c r="B29" s="13" t="s">
        <v>134</v>
      </c>
      <c r="C29" s="13" t="s">
        <v>133</v>
      </c>
      <c r="D29" s="27" t="s">
        <v>132</v>
      </c>
      <c r="E29" s="25" t="s">
        <v>40</v>
      </c>
      <c r="F29" s="25" t="s">
        <v>131</v>
      </c>
      <c r="G29" s="25" t="s">
        <v>56</v>
      </c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6">
        <f t="shared" si="0"/>
        <v>0</v>
      </c>
      <c r="AC29" s="16">
        <v>-2</v>
      </c>
      <c r="AD29" s="17">
        <v>16</v>
      </c>
      <c r="AE29" s="17">
        <v>20</v>
      </c>
      <c r="AF29" s="17">
        <v>6</v>
      </c>
      <c r="AG29" s="17">
        <v>2</v>
      </c>
    </row>
    <row r="30" spans="1:33" ht="15">
      <c r="A30" s="17"/>
      <c r="B30" s="13" t="s">
        <v>42</v>
      </c>
      <c r="C30" s="13" t="s">
        <v>108</v>
      </c>
      <c r="D30" s="27" t="s">
        <v>107</v>
      </c>
      <c r="E30" s="25" t="s">
        <v>106</v>
      </c>
      <c r="F30" s="25" t="s">
        <v>105</v>
      </c>
      <c r="G30" s="25" t="s">
        <v>104</v>
      </c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6">
        <f t="shared" si="0"/>
        <v>0</v>
      </c>
      <c r="AC30" s="16">
        <v>-3</v>
      </c>
      <c r="AD30" s="17"/>
      <c r="AE30" s="17"/>
      <c r="AF30" s="17"/>
      <c r="AG30" s="17"/>
    </row>
    <row r="31" spans="2:7" ht="15">
      <c r="B31" s="21"/>
      <c r="C31" s="26"/>
      <c r="D31" s="23"/>
      <c r="E31" s="22"/>
      <c r="F31" s="22"/>
      <c r="G31" s="24"/>
    </row>
    <row r="32" spans="1:33" ht="15">
      <c r="A32" s="37"/>
      <c r="B32" s="19" t="s">
        <v>60</v>
      </c>
      <c r="C32" s="19" t="s">
        <v>156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ht="15">
      <c r="A33" s="3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2:4" ht="15">
      <c r="B34" s="19" t="s">
        <v>52</v>
      </c>
      <c r="D34" s="19" t="s">
        <v>40</v>
      </c>
    </row>
    <row r="35" spans="2:4" ht="15">
      <c r="B35" s="20" t="s">
        <v>53</v>
      </c>
      <c r="C35" s="20"/>
      <c r="D35" s="20" t="s">
        <v>147</v>
      </c>
    </row>
    <row r="36" spans="2:4" ht="15">
      <c r="B36" s="20" t="s">
        <v>54</v>
      </c>
      <c r="C36" s="20"/>
      <c r="D36" s="20" t="s">
        <v>55</v>
      </c>
    </row>
    <row r="37" spans="2:3" ht="15">
      <c r="B37" s="18"/>
      <c r="C37" s="20"/>
    </row>
    <row r="38" ht="15">
      <c r="B38" s="18"/>
    </row>
    <row r="39" ht="15">
      <c r="B39" s="18"/>
    </row>
    <row r="40" ht="15">
      <c r="B40" s="18"/>
    </row>
    <row r="48" ht="15">
      <c r="B48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</sheetData>
  <sheetProtection password="C616" sheet="1"/>
  <mergeCells count="3">
    <mergeCell ref="B1:AD1"/>
    <mergeCell ref="B3:AD3"/>
    <mergeCell ref="B5:AD5"/>
  </mergeCells>
  <printOptions/>
  <pageMargins left="0.31" right="0.2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4.140625" style="7" customWidth="1"/>
    <col min="2" max="2" width="5.57421875" style="37" customWidth="1"/>
    <col min="3" max="3" width="11.421875" style="37" customWidth="1"/>
    <col min="4" max="4" width="21.140625" style="37" customWidth="1"/>
    <col min="5" max="5" width="17.57421875" style="37" customWidth="1"/>
    <col min="6" max="6" width="8.00390625" style="37" customWidth="1"/>
    <col min="7" max="7" width="6.8515625" style="37" customWidth="1"/>
    <col min="8" max="12" width="6.8515625" style="7" customWidth="1"/>
    <col min="13" max="16384" width="9.140625" style="37" customWidth="1"/>
  </cols>
  <sheetData>
    <row r="1" spans="1:12" ht="30.75">
      <c r="A1" s="37"/>
      <c r="B1" s="55" t="s">
        <v>0</v>
      </c>
      <c r="C1" s="56"/>
      <c r="D1" s="56"/>
      <c r="E1" s="56"/>
      <c r="F1" s="56"/>
      <c r="G1" s="56"/>
      <c r="H1" s="56"/>
      <c r="I1" s="37"/>
      <c r="J1" s="37"/>
      <c r="K1" s="37"/>
      <c r="L1" s="37"/>
    </row>
    <row r="2" spans="1:12" ht="30.7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7"/>
      <c r="B3" s="57" t="s">
        <v>144</v>
      </c>
      <c r="C3" s="58"/>
      <c r="D3" s="58"/>
      <c r="E3" s="58"/>
      <c r="F3" s="58"/>
      <c r="G3" s="58"/>
      <c r="H3" s="58"/>
      <c r="I3" s="37"/>
      <c r="J3" s="37"/>
      <c r="K3" s="37"/>
      <c r="L3" s="37"/>
    </row>
    <row r="4" spans="1:12" ht="15.75">
      <c r="A4" s="36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.75">
      <c r="A5" s="37"/>
      <c r="B5" s="57" t="s">
        <v>155</v>
      </c>
      <c r="C5" s="58"/>
      <c r="D5" s="58"/>
      <c r="E5" s="58"/>
      <c r="F5" s="58"/>
      <c r="G5" s="58"/>
      <c r="H5" s="58"/>
      <c r="I5" s="37"/>
      <c r="J5" s="37"/>
      <c r="K5" s="37"/>
      <c r="L5" s="37"/>
    </row>
    <row r="6" spans="1:12" ht="15.75">
      <c r="A6" s="36"/>
      <c r="B6" s="3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8" s="41" customFormat="1" ht="15.75">
      <c r="B7" s="42" t="s">
        <v>1</v>
      </c>
      <c r="C7" s="43"/>
      <c r="D7" s="43"/>
      <c r="E7" s="43"/>
      <c r="F7" s="43"/>
      <c r="G7" s="43"/>
      <c r="H7" s="43"/>
    </row>
    <row r="8" ht="15.75" thickBot="1"/>
    <row r="9" spans="1:12" ht="37.5">
      <c r="A9" s="12" t="s">
        <v>28</v>
      </c>
      <c r="B9" s="8" t="s">
        <v>2</v>
      </c>
      <c r="C9" s="8" t="s">
        <v>3</v>
      </c>
      <c r="D9" s="8" t="s">
        <v>4</v>
      </c>
      <c r="E9" s="8" t="s">
        <v>5</v>
      </c>
      <c r="F9" s="8"/>
      <c r="G9" s="8"/>
      <c r="H9" s="12" t="s">
        <v>6</v>
      </c>
      <c r="I9" s="12" t="s">
        <v>7</v>
      </c>
      <c r="J9" s="12" t="s">
        <v>8</v>
      </c>
      <c r="K9" s="12" t="s">
        <v>9</v>
      </c>
      <c r="L9" s="12" t="s">
        <v>151</v>
      </c>
    </row>
    <row r="10" spans="1:12" ht="18.75">
      <c r="A10" s="17">
        <v>1</v>
      </c>
      <c r="B10" s="13" t="s">
        <v>136</v>
      </c>
      <c r="C10" s="49" t="s">
        <v>135</v>
      </c>
      <c r="D10" s="27" t="s">
        <v>66</v>
      </c>
      <c r="E10" s="50" t="s">
        <v>40</v>
      </c>
      <c r="F10" s="50" t="s">
        <v>65</v>
      </c>
      <c r="G10" s="50" t="s">
        <v>100</v>
      </c>
      <c r="H10" s="17">
        <v>40</v>
      </c>
      <c r="I10" s="17">
        <v>32</v>
      </c>
      <c r="J10" s="17">
        <v>36</v>
      </c>
      <c r="K10" s="17">
        <v>34</v>
      </c>
      <c r="L10" s="17">
        <f aca="true" t="shared" si="0" ref="L10:L29">K10+J10+I10+H10</f>
        <v>142</v>
      </c>
    </row>
    <row r="11" spans="1:12" ht="18.75">
      <c r="A11" s="17">
        <v>2</v>
      </c>
      <c r="B11" s="13" t="s">
        <v>64</v>
      </c>
      <c r="C11" s="49" t="s">
        <v>79</v>
      </c>
      <c r="D11" s="27" t="s">
        <v>43</v>
      </c>
      <c r="E11" s="50" t="s">
        <v>33</v>
      </c>
      <c r="F11" s="50" t="s">
        <v>58</v>
      </c>
      <c r="G11" s="50" t="s">
        <v>56</v>
      </c>
      <c r="H11" s="17">
        <v>38</v>
      </c>
      <c r="I11" s="17">
        <v>34</v>
      </c>
      <c r="J11" s="17">
        <v>38</v>
      </c>
      <c r="K11" s="17">
        <v>30</v>
      </c>
      <c r="L11" s="17">
        <f t="shared" si="0"/>
        <v>140</v>
      </c>
    </row>
    <row r="12" spans="1:12" ht="18.75">
      <c r="A12" s="17">
        <v>3</v>
      </c>
      <c r="B12" s="13" t="s">
        <v>36</v>
      </c>
      <c r="C12" s="49" t="s">
        <v>103</v>
      </c>
      <c r="D12" s="27" t="s">
        <v>31</v>
      </c>
      <c r="E12" s="50" t="s">
        <v>101</v>
      </c>
      <c r="F12" s="50" t="s">
        <v>57</v>
      </c>
      <c r="G12" s="50" t="s">
        <v>100</v>
      </c>
      <c r="H12" s="17">
        <v>36</v>
      </c>
      <c r="I12" s="17">
        <v>40</v>
      </c>
      <c r="J12" s="17">
        <v>24</v>
      </c>
      <c r="K12" s="17">
        <v>38</v>
      </c>
      <c r="L12" s="17">
        <f t="shared" si="0"/>
        <v>138</v>
      </c>
    </row>
    <row r="13" spans="1:12" ht="18.75">
      <c r="A13" s="17">
        <v>4</v>
      </c>
      <c r="B13" s="13" t="s">
        <v>67</v>
      </c>
      <c r="C13" s="49" t="s">
        <v>102</v>
      </c>
      <c r="D13" s="27" t="s">
        <v>38</v>
      </c>
      <c r="E13" s="50" t="s">
        <v>101</v>
      </c>
      <c r="F13" s="50" t="s">
        <v>59</v>
      </c>
      <c r="G13" s="50" t="s">
        <v>100</v>
      </c>
      <c r="H13" s="17">
        <v>32</v>
      </c>
      <c r="I13" s="17">
        <v>36</v>
      </c>
      <c r="J13" s="17">
        <v>26</v>
      </c>
      <c r="K13" s="17">
        <v>40</v>
      </c>
      <c r="L13" s="17">
        <f t="shared" si="0"/>
        <v>134</v>
      </c>
    </row>
    <row r="14" spans="1:12" ht="18.75">
      <c r="A14" s="17">
        <v>5</v>
      </c>
      <c r="B14" s="13" t="s">
        <v>30</v>
      </c>
      <c r="C14" s="49" t="s">
        <v>99</v>
      </c>
      <c r="D14" s="27" t="s">
        <v>98</v>
      </c>
      <c r="E14" s="50" t="s">
        <v>97</v>
      </c>
      <c r="F14" s="50" t="s">
        <v>96</v>
      </c>
      <c r="G14" s="50"/>
      <c r="H14" s="17">
        <v>34</v>
      </c>
      <c r="I14" s="17">
        <v>38</v>
      </c>
      <c r="J14" s="17">
        <v>22</v>
      </c>
      <c r="K14" s="17">
        <v>32</v>
      </c>
      <c r="L14" s="17">
        <f t="shared" si="0"/>
        <v>126</v>
      </c>
    </row>
    <row r="15" spans="1:12" ht="18.75">
      <c r="A15" s="17">
        <v>6</v>
      </c>
      <c r="B15" s="13" t="s">
        <v>46</v>
      </c>
      <c r="C15" s="49" t="s">
        <v>91</v>
      </c>
      <c r="D15" s="27" t="s">
        <v>90</v>
      </c>
      <c r="E15" s="50" t="s">
        <v>34</v>
      </c>
      <c r="F15" s="50" t="s">
        <v>89</v>
      </c>
      <c r="G15" s="50"/>
      <c r="H15" s="17">
        <v>18</v>
      </c>
      <c r="I15" s="17">
        <v>30</v>
      </c>
      <c r="J15" s="17">
        <v>40</v>
      </c>
      <c r="K15" s="17">
        <v>26</v>
      </c>
      <c r="L15" s="17">
        <f t="shared" si="0"/>
        <v>114</v>
      </c>
    </row>
    <row r="16" spans="1:12" ht="18.75">
      <c r="A16" s="17">
        <v>7</v>
      </c>
      <c r="B16" s="13" t="s">
        <v>51</v>
      </c>
      <c r="C16" s="49" t="s">
        <v>83</v>
      </c>
      <c r="D16" s="27" t="s">
        <v>82</v>
      </c>
      <c r="E16" s="50" t="s">
        <v>81</v>
      </c>
      <c r="F16" s="50" t="s">
        <v>80</v>
      </c>
      <c r="G16" s="50"/>
      <c r="H16" s="17">
        <v>30</v>
      </c>
      <c r="I16" s="17">
        <v>26</v>
      </c>
      <c r="J16" s="17">
        <v>18</v>
      </c>
      <c r="K16" s="17">
        <v>36</v>
      </c>
      <c r="L16" s="17">
        <f t="shared" si="0"/>
        <v>110</v>
      </c>
    </row>
    <row r="17" spans="1:12" ht="18.75">
      <c r="A17" s="17">
        <v>8</v>
      </c>
      <c r="B17" s="13" t="s">
        <v>123</v>
      </c>
      <c r="C17" s="49" t="s">
        <v>122</v>
      </c>
      <c r="D17" s="27" t="s">
        <v>121</v>
      </c>
      <c r="E17" s="50" t="s">
        <v>109</v>
      </c>
      <c r="F17" s="50"/>
      <c r="G17" s="50" t="s">
        <v>100</v>
      </c>
      <c r="H17" s="17">
        <v>22</v>
      </c>
      <c r="I17" s="17">
        <v>22</v>
      </c>
      <c r="J17" s="17">
        <v>34</v>
      </c>
      <c r="K17" s="17">
        <v>24</v>
      </c>
      <c r="L17" s="17">
        <f t="shared" si="0"/>
        <v>102</v>
      </c>
    </row>
    <row r="18" spans="1:12" ht="15">
      <c r="A18" s="17">
        <v>9</v>
      </c>
      <c r="B18" s="13" t="s">
        <v>140</v>
      </c>
      <c r="C18" s="49" t="s">
        <v>139</v>
      </c>
      <c r="D18" s="27" t="s">
        <v>138</v>
      </c>
      <c r="E18" s="50" t="s">
        <v>40</v>
      </c>
      <c r="F18" s="50" t="s">
        <v>137</v>
      </c>
      <c r="G18" s="50" t="s">
        <v>100</v>
      </c>
      <c r="H18" s="17">
        <v>24</v>
      </c>
      <c r="I18" s="17">
        <v>28</v>
      </c>
      <c r="J18" s="17">
        <v>20</v>
      </c>
      <c r="K18" s="17">
        <v>20</v>
      </c>
      <c r="L18" s="17">
        <f t="shared" si="0"/>
        <v>92</v>
      </c>
    </row>
    <row r="19" spans="1:12" ht="15">
      <c r="A19" s="17">
        <v>10</v>
      </c>
      <c r="B19" s="13" t="s">
        <v>47</v>
      </c>
      <c r="C19" s="49" t="s">
        <v>88</v>
      </c>
      <c r="D19" s="27" t="s">
        <v>35</v>
      </c>
      <c r="E19" s="50" t="s">
        <v>34</v>
      </c>
      <c r="F19" s="50" t="s">
        <v>87</v>
      </c>
      <c r="G19" s="50"/>
      <c r="H19" s="17">
        <v>28</v>
      </c>
      <c r="I19" s="17">
        <v>24</v>
      </c>
      <c r="J19" s="17">
        <v>12</v>
      </c>
      <c r="K19" s="17">
        <v>22</v>
      </c>
      <c r="L19" s="17">
        <f t="shared" si="0"/>
        <v>86</v>
      </c>
    </row>
    <row r="20" spans="1:12" ht="15">
      <c r="A20" s="17">
        <v>11</v>
      </c>
      <c r="B20" s="13" t="s">
        <v>50</v>
      </c>
      <c r="C20" s="49" t="s">
        <v>111</v>
      </c>
      <c r="D20" s="27" t="s">
        <v>110</v>
      </c>
      <c r="E20" s="50" t="s">
        <v>109</v>
      </c>
      <c r="F20" s="50"/>
      <c r="G20" s="50" t="s">
        <v>104</v>
      </c>
      <c r="H20" s="17">
        <v>6</v>
      </c>
      <c r="I20" s="17">
        <v>18</v>
      </c>
      <c r="J20" s="17">
        <v>28</v>
      </c>
      <c r="K20" s="17">
        <v>28</v>
      </c>
      <c r="L20" s="17">
        <f t="shared" si="0"/>
        <v>80</v>
      </c>
    </row>
    <row r="21" spans="1:12" ht="15">
      <c r="A21" s="17">
        <v>12</v>
      </c>
      <c r="B21" s="13" t="s">
        <v>49</v>
      </c>
      <c r="C21" s="49" t="s">
        <v>78</v>
      </c>
      <c r="D21" s="27" t="s">
        <v>45</v>
      </c>
      <c r="E21" s="50" t="s">
        <v>33</v>
      </c>
      <c r="F21" s="50" t="s">
        <v>68</v>
      </c>
      <c r="G21" s="50" t="s">
        <v>56</v>
      </c>
      <c r="H21" s="17">
        <v>12</v>
      </c>
      <c r="I21" s="17">
        <v>8</v>
      </c>
      <c r="J21" s="17">
        <v>32</v>
      </c>
      <c r="K21" s="17">
        <v>18</v>
      </c>
      <c r="L21" s="17">
        <f t="shared" si="0"/>
        <v>70</v>
      </c>
    </row>
    <row r="22" spans="1:12" ht="15">
      <c r="A22" s="17">
        <v>13</v>
      </c>
      <c r="B22" s="13" t="s">
        <v>37</v>
      </c>
      <c r="C22" s="49" t="s">
        <v>115</v>
      </c>
      <c r="D22" s="27" t="s">
        <v>114</v>
      </c>
      <c r="E22" s="50" t="s">
        <v>113</v>
      </c>
      <c r="F22" s="50" t="s">
        <v>112</v>
      </c>
      <c r="G22" s="50" t="s">
        <v>100</v>
      </c>
      <c r="H22" s="17">
        <v>26</v>
      </c>
      <c r="I22" s="17">
        <v>10</v>
      </c>
      <c r="J22" s="17">
        <v>16</v>
      </c>
      <c r="K22" s="17">
        <v>16</v>
      </c>
      <c r="L22" s="17">
        <f t="shared" si="0"/>
        <v>68</v>
      </c>
    </row>
    <row r="23" spans="1:12" ht="15">
      <c r="A23" s="17">
        <v>14</v>
      </c>
      <c r="B23" s="13" t="s">
        <v>130</v>
      </c>
      <c r="C23" s="49" t="s">
        <v>129</v>
      </c>
      <c r="D23" s="27" t="s">
        <v>128</v>
      </c>
      <c r="E23" s="50" t="s">
        <v>40</v>
      </c>
      <c r="F23" s="50" t="s">
        <v>127</v>
      </c>
      <c r="G23" s="50" t="s">
        <v>56</v>
      </c>
      <c r="H23" s="17">
        <v>20</v>
      </c>
      <c r="I23" s="17">
        <v>4</v>
      </c>
      <c r="J23" s="17">
        <v>30</v>
      </c>
      <c r="K23" s="17">
        <v>8</v>
      </c>
      <c r="L23" s="17">
        <f t="shared" si="0"/>
        <v>62</v>
      </c>
    </row>
    <row r="24" spans="1:12" ht="15">
      <c r="A24" s="17">
        <v>15</v>
      </c>
      <c r="B24" s="13" t="s">
        <v>134</v>
      </c>
      <c r="C24" s="49" t="s">
        <v>133</v>
      </c>
      <c r="D24" s="27" t="s">
        <v>132</v>
      </c>
      <c r="E24" s="50" t="s">
        <v>40</v>
      </c>
      <c r="F24" s="50" t="s">
        <v>131</v>
      </c>
      <c r="G24" s="50" t="s">
        <v>56</v>
      </c>
      <c r="H24" s="17">
        <v>16</v>
      </c>
      <c r="I24" s="17">
        <v>20</v>
      </c>
      <c r="J24" s="17">
        <v>6</v>
      </c>
      <c r="K24" s="17">
        <v>2</v>
      </c>
      <c r="L24" s="17">
        <f t="shared" si="0"/>
        <v>44</v>
      </c>
    </row>
    <row r="25" spans="1:12" ht="15">
      <c r="A25" s="17">
        <v>16</v>
      </c>
      <c r="B25" s="13" t="s">
        <v>41</v>
      </c>
      <c r="C25" s="49" t="s">
        <v>77</v>
      </c>
      <c r="D25" s="27" t="s">
        <v>76</v>
      </c>
      <c r="E25" s="50" t="s">
        <v>33</v>
      </c>
      <c r="F25" s="50" t="s">
        <v>75</v>
      </c>
      <c r="G25" s="50" t="s">
        <v>56</v>
      </c>
      <c r="H25" s="17">
        <v>2</v>
      </c>
      <c r="I25" s="17">
        <v>14</v>
      </c>
      <c r="J25" s="17">
        <v>10</v>
      </c>
      <c r="K25" s="17">
        <v>14</v>
      </c>
      <c r="L25" s="17">
        <f t="shared" si="0"/>
        <v>40</v>
      </c>
    </row>
    <row r="26" spans="1:12" ht="15">
      <c r="A26" s="17">
        <v>17</v>
      </c>
      <c r="B26" s="13" t="s">
        <v>126</v>
      </c>
      <c r="C26" s="49" t="s">
        <v>125</v>
      </c>
      <c r="D26" s="27" t="s">
        <v>62</v>
      </c>
      <c r="E26" s="50" t="s">
        <v>61</v>
      </c>
      <c r="F26" s="50" t="s">
        <v>124</v>
      </c>
      <c r="G26" s="50"/>
      <c r="H26" s="17">
        <v>8</v>
      </c>
      <c r="I26" s="17">
        <v>12</v>
      </c>
      <c r="J26" s="17">
        <v>8</v>
      </c>
      <c r="K26" s="17">
        <v>12</v>
      </c>
      <c r="L26" s="17">
        <f t="shared" si="0"/>
        <v>40</v>
      </c>
    </row>
    <row r="27" spans="1:12" ht="15">
      <c r="A27" s="17">
        <v>18</v>
      </c>
      <c r="B27" s="13" t="s">
        <v>118</v>
      </c>
      <c r="C27" s="49" t="s">
        <v>117</v>
      </c>
      <c r="D27" s="27" t="s">
        <v>63</v>
      </c>
      <c r="E27" s="50" t="s">
        <v>109</v>
      </c>
      <c r="F27" s="50" t="s">
        <v>116</v>
      </c>
      <c r="G27" s="50" t="s">
        <v>56</v>
      </c>
      <c r="H27" s="17">
        <v>10</v>
      </c>
      <c r="I27" s="17">
        <v>6</v>
      </c>
      <c r="J27" s="17">
        <v>14</v>
      </c>
      <c r="K27" s="17">
        <v>10</v>
      </c>
      <c r="L27" s="17">
        <f t="shared" si="0"/>
        <v>40</v>
      </c>
    </row>
    <row r="28" spans="1:12" ht="15">
      <c r="A28" s="17">
        <v>19</v>
      </c>
      <c r="B28" s="13" t="s">
        <v>120</v>
      </c>
      <c r="C28" s="49" t="s">
        <v>117</v>
      </c>
      <c r="D28" s="27" t="s">
        <v>119</v>
      </c>
      <c r="E28" s="50" t="s">
        <v>109</v>
      </c>
      <c r="F28" s="50"/>
      <c r="G28" s="50" t="s">
        <v>100</v>
      </c>
      <c r="H28" s="17">
        <v>4</v>
      </c>
      <c r="I28" s="17"/>
      <c r="J28" s="17">
        <v>4</v>
      </c>
      <c r="K28" s="17">
        <v>4</v>
      </c>
      <c r="L28" s="17">
        <f t="shared" si="0"/>
        <v>12</v>
      </c>
    </row>
    <row r="29" spans="1:12" ht="15">
      <c r="A29" s="17">
        <v>20</v>
      </c>
      <c r="B29" s="13" t="s">
        <v>74</v>
      </c>
      <c r="C29" s="49" t="s">
        <v>73</v>
      </c>
      <c r="D29" s="27" t="s">
        <v>72</v>
      </c>
      <c r="E29" s="50" t="s">
        <v>71</v>
      </c>
      <c r="F29" s="50" t="s">
        <v>70</v>
      </c>
      <c r="G29" s="50"/>
      <c r="H29" s="17"/>
      <c r="I29" s="17">
        <v>2</v>
      </c>
      <c r="J29" s="17"/>
      <c r="K29" s="17">
        <v>6</v>
      </c>
      <c r="L29" s="17">
        <f t="shared" si="0"/>
        <v>8</v>
      </c>
    </row>
    <row r="30" spans="1:12" ht="15">
      <c r="A30" s="17"/>
      <c r="B30" s="13" t="s">
        <v>42</v>
      </c>
      <c r="C30" s="49" t="s">
        <v>108</v>
      </c>
      <c r="D30" s="27" t="s">
        <v>107</v>
      </c>
      <c r="E30" s="50" t="s">
        <v>106</v>
      </c>
      <c r="F30" s="50" t="s">
        <v>105</v>
      </c>
      <c r="G30" s="50" t="s">
        <v>104</v>
      </c>
      <c r="H30" s="17"/>
      <c r="I30" s="17"/>
      <c r="J30" s="17"/>
      <c r="K30" s="17"/>
      <c r="L30" s="17"/>
    </row>
    <row r="31" spans="2:7" ht="15">
      <c r="B31" s="21"/>
      <c r="C31" s="26"/>
      <c r="D31" s="23"/>
      <c r="E31" s="22"/>
      <c r="F31" s="22"/>
      <c r="G31" s="24"/>
    </row>
    <row r="32" spans="1:12" ht="15">
      <c r="A32" s="37"/>
      <c r="B32" s="19" t="s">
        <v>60</v>
      </c>
      <c r="C32" s="19" t="s">
        <v>156</v>
      </c>
      <c r="D32" s="19"/>
      <c r="E32" s="19"/>
      <c r="F32" s="19"/>
      <c r="G32" s="19"/>
      <c r="H32" s="37"/>
      <c r="I32" s="37"/>
      <c r="J32" s="37"/>
      <c r="K32" s="37"/>
      <c r="L32" s="37"/>
    </row>
    <row r="33" spans="1:12" ht="15">
      <c r="A33" s="37"/>
      <c r="B33" s="19"/>
      <c r="C33" s="19"/>
      <c r="D33" s="19"/>
      <c r="E33" s="19"/>
      <c r="F33" s="19"/>
      <c r="G33" s="19"/>
      <c r="H33" s="37"/>
      <c r="I33" s="37"/>
      <c r="J33" s="37"/>
      <c r="K33" s="37"/>
      <c r="L33" s="37"/>
    </row>
    <row r="34" spans="2:4" ht="15">
      <c r="B34" s="19" t="s">
        <v>52</v>
      </c>
      <c r="D34" s="19" t="s">
        <v>40</v>
      </c>
    </row>
    <row r="35" spans="2:4" ht="15">
      <c r="B35" s="20" t="s">
        <v>53</v>
      </c>
      <c r="C35" s="20"/>
      <c r="D35" s="20" t="s">
        <v>147</v>
      </c>
    </row>
    <row r="36" spans="2:4" ht="15">
      <c r="B36" s="20" t="s">
        <v>54</v>
      </c>
      <c r="C36" s="20"/>
      <c r="D36" s="20" t="s">
        <v>55</v>
      </c>
    </row>
    <row r="37" spans="2:3" ht="15">
      <c r="B37" s="18"/>
      <c r="C37" s="20"/>
    </row>
    <row r="38" ht="15">
      <c r="B38" s="18"/>
    </row>
    <row r="39" ht="15">
      <c r="B39" s="18"/>
    </row>
    <row r="40" ht="15">
      <c r="B40" s="18"/>
    </row>
    <row r="48" ht="15">
      <c r="B48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</sheetData>
  <sheetProtection password="C616" sheet="1"/>
  <mergeCells count="3">
    <mergeCell ref="B1:H1"/>
    <mergeCell ref="B3:H3"/>
    <mergeCell ref="B5:H5"/>
  </mergeCells>
  <printOptions/>
  <pageMargins left="0.24" right="0.24" top="0.61" bottom="0.7874015748031497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9"/>
  <sheetViews>
    <sheetView tabSelected="1" zoomScale="120" zoomScaleNormal="120" zoomScalePageLayoutView="0" workbookViewId="0" topLeftCell="A1">
      <selection activeCell="F13" sqref="F13"/>
    </sheetView>
  </sheetViews>
  <sheetFormatPr defaultColWidth="9.140625" defaultRowHeight="15"/>
  <cols>
    <col min="1" max="1" width="2.140625" style="7" customWidth="1"/>
    <col min="2" max="2" width="3.421875" style="39" customWidth="1"/>
    <col min="3" max="3" width="10.00390625" style="39" customWidth="1"/>
    <col min="4" max="4" width="21.140625" style="39" customWidth="1"/>
    <col min="5" max="5" width="15.00390625" style="39" customWidth="1"/>
    <col min="6" max="6" width="4.57421875" style="39" customWidth="1"/>
    <col min="7" max="7" width="3.140625" style="39" customWidth="1"/>
    <col min="8" max="11" width="9.140625" style="7" hidden="1" customWidth="1"/>
    <col min="12" max="12" width="5.57421875" style="7" hidden="1" customWidth="1"/>
    <col min="13" max="21" width="2.140625" style="39" customWidth="1"/>
    <col min="22" max="22" width="2.57421875" style="39" customWidth="1"/>
    <col min="23" max="31" width="2.140625" style="39" customWidth="1"/>
    <col min="32" max="33" width="2.57421875" style="39" customWidth="1"/>
    <col min="34" max="34" width="4.00390625" style="39" customWidth="1"/>
    <col min="35" max="35" width="0" style="39" hidden="1" customWidth="1"/>
    <col min="36" max="16384" width="9.140625" style="39" customWidth="1"/>
  </cols>
  <sheetData>
    <row r="1" spans="1:12" ht="30.75">
      <c r="A1" s="39"/>
      <c r="B1" s="55" t="s">
        <v>0</v>
      </c>
      <c r="C1" s="56"/>
      <c r="D1" s="56"/>
      <c r="E1" s="56"/>
      <c r="F1" s="56"/>
      <c r="G1" s="56"/>
      <c r="H1" s="56"/>
      <c r="I1" s="39"/>
      <c r="J1" s="39"/>
      <c r="K1" s="39"/>
      <c r="L1" s="39"/>
    </row>
    <row r="2" spans="1:12" ht="30.7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9"/>
      <c r="B3" s="57" t="s">
        <v>144</v>
      </c>
      <c r="C3" s="58"/>
      <c r="D3" s="58"/>
      <c r="E3" s="58"/>
      <c r="F3" s="58"/>
      <c r="G3" s="58"/>
      <c r="H3" s="58"/>
      <c r="I3" s="39"/>
      <c r="J3" s="39"/>
      <c r="K3" s="39"/>
      <c r="L3" s="39"/>
    </row>
    <row r="4" spans="1:12" ht="15.75">
      <c r="A4" s="38"/>
      <c r="B4" s="3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75">
      <c r="A5" s="39"/>
      <c r="B5" s="57" t="s">
        <v>157</v>
      </c>
      <c r="C5" s="58"/>
      <c r="D5" s="58"/>
      <c r="E5" s="58"/>
      <c r="F5" s="58"/>
      <c r="G5" s="58"/>
      <c r="H5" s="58"/>
      <c r="I5" s="39"/>
      <c r="J5" s="39"/>
      <c r="K5" s="39"/>
      <c r="L5" s="39"/>
    </row>
    <row r="6" spans="1:12" ht="15.75">
      <c r="A6" s="38"/>
      <c r="B6" s="3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8" s="41" customFormat="1" ht="15.75">
      <c r="B7" s="42" t="s">
        <v>1</v>
      </c>
      <c r="C7" s="43"/>
      <c r="D7" s="43"/>
      <c r="E7" s="43"/>
      <c r="F7" s="43"/>
      <c r="G7" s="43"/>
      <c r="H7" s="43"/>
    </row>
    <row r="8" ht="15.75" thickBot="1"/>
    <row r="9" spans="1:35" ht="37.5">
      <c r="A9" s="12" t="s">
        <v>28</v>
      </c>
      <c r="B9" s="48" t="s">
        <v>2</v>
      </c>
      <c r="C9" s="8" t="s">
        <v>3</v>
      </c>
      <c r="D9" s="8" t="s">
        <v>4</v>
      </c>
      <c r="E9" s="8" t="s">
        <v>5</v>
      </c>
      <c r="F9" s="8"/>
      <c r="G9" s="8"/>
      <c r="H9" s="12" t="s">
        <v>6</v>
      </c>
      <c r="I9" s="12" t="s">
        <v>7</v>
      </c>
      <c r="J9" s="12" t="s">
        <v>8</v>
      </c>
      <c r="K9" s="12" t="s">
        <v>9</v>
      </c>
      <c r="L9" s="12" t="s">
        <v>151</v>
      </c>
      <c r="M9" s="9" t="s">
        <v>6</v>
      </c>
      <c r="N9" s="9" t="s">
        <v>7</v>
      </c>
      <c r="O9" s="9" t="s">
        <v>8</v>
      </c>
      <c r="P9" s="9" t="s">
        <v>9</v>
      </c>
      <c r="Q9" s="9" t="s">
        <v>10</v>
      </c>
      <c r="R9" s="9" t="s">
        <v>11</v>
      </c>
      <c r="S9" s="9" t="s">
        <v>12</v>
      </c>
      <c r="T9" s="9" t="s">
        <v>13</v>
      </c>
      <c r="U9" s="9" t="s">
        <v>14</v>
      </c>
      <c r="V9" s="10" t="s">
        <v>15</v>
      </c>
      <c r="W9" s="9" t="s">
        <v>16</v>
      </c>
      <c r="X9" s="9" t="s">
        <v>17</v>
      </c>
      <c r="Y9" s="9" t="s">
        <v>18</v>
      </c>
      <c r="Z9" s="9" t="s">
        <v>19</v>
      </c>
      <c r="AA9" s="9" t="s">
        <v>20</v>
      </c>
      <c r="AB9" s="9" t="s">
        <v>21</v>
      </c>
      <c r="AC9" s="9" t="s">
        <v>22</v>
      </c>
      <c r="AD9" s="9" t="s">
        <v>23</v>
      </c>
      <c r="AE9" s="9" t="s">
        <v>24</v>
      </c>
      <c r="AF9" s="10" t="s">
        <v>25</v>
      </c>
      <c r="AG9" s="10" t="s">
        <v>158</v>
      </c>
      <c r="AH9" s="44" t="s">
        <v>26</v>
      </c>
      <c r="AI9" s="44" t="s">
        <v>27</v>
      </c>
    </row>
    <row r="10" spans="1:35" ht="18.75">
      <c r="A10" s="17">
        <v>1</v>
      </c>
      <c r="B10" s="13" t="s">
        <v>36</v>
      </c>
      <c r="C10" s="49" t="s">
        <v>103</v>
      </c>
      <c r="D10" s="27" t="s">
        <v>31</v>
      </c>
      <c r="E10" s="50" t="s">
        <v>101</v>
      </c>
      <c r="F10" s="50" t="s">
        <v>57</v>
      </c>
      <c r="G10" s="50" t="s">
        <v>100</v>
      </c>
      <c r="H10" s="17">
        <v>36</v>
      </c>
      <c r="I10" s="17">
        <v>40</v>
      </c>
      <c r="J10" s="17">
        <v>24</v>
      </c>
      <c r="K10" s="17">
        <v>38</v>
      </c>
      <c r="L10" s="17">
        <f aca="true" t="shared" si="0" ref="L10:L28">K10+J10+I10+H10</f>
        <v>138</v>
      </c>
      <c r="M10" s="14">
        <v>5</v>
      </c>
      <c r="N10" s="14">
        <v>3</v>
      </c>
      <c r="O10" s="14"/>
      <c r="P10" s="14">
        <v>5</v>
      </c>
      <c r="Q10" s="14"/>
      <c r="R10" s="14"/>
      <c r="S10" s="14">
        <v>5</v>
      </c>
      <c r="T10" s="14">
        <v>3</v>
      </c>
      <c r="U10" s="14"/>
      <c r="V10" s="15">
        <v>10</v>
      </c>
      <c r="W10" s="14"/>
      <c r="X10" s="14">
        <v>2</v>
      </c>
      <c r="Y10" s="14">
        <v>2</v>
      </c>
      <c r="Z10" s="14">
        <v>5</v>
      </c>
      <c r="AA10" s="14"/>
      <c r="AB10" s="14"/>
      <c r="AC10" s="14"/>
      <c r="AD10" s="14">
        <v>1</v>
      </c>
      <c r="AE10" s="14">
        <v>3</v>
      </c>
      <c r="AF10" s="15"/>
      <c r="AG10" s="15">
        <v>6</v>
      </c>
      <c r="AH10" s="45">
        <f aca="true" t="shared" si="1" ref="AH10:AH27">M10+N10+O10+P10+Q10+R10+S10+T10+U10+V10+W10+X10+Y10+Z10+AA10+AB10+AC10+AD10+AE10+AF10+AG10+L10+AI10</f>
        <v>188</v>
      </c>
      <c r="AI10" s="45"/>
    </row>
    <row r="11" spans="1:35" ht="18.75">
      <c r="A11" s="17">
        <v>2</v>
      </c>
      <c r="B11" s="13" t="s">
        <v>67</v>
      </c>
      <c r="C11" s="49" t="s">
        <v>102</v>
      </c>
      <c r="D11" s="27" t="s">
        <v>38</v>
      </c>
      <c r="E11" s="50" t="s">
        <v>101</v>
      </c>
      <c r="F11" s="50" t="s">
        <v>59</v>
      </c>
      <c r="G11" s="50" t="s">
        <v>100</v>
      </c>
      <c r="H11" s="17">
        <v>32</v>
      </c>
      <c r="I11" s="17">
        <v>36</v>
      </c>
      <c r="J11" s="17">
        <v>26</v>
      </c>
      <c r="K11" s="17">
        <v>40</v>
      </c>
      <c r="L11" s="17">
        <f t="shared" si="0"/>
        <v>134</v>
      </c>
      <c r="M11" s="14"/>
      <c r="N11" s="14">
        <v>5</v>
      </c>
      <c r="O11" s="14">
        <v>5</v>
      </c>
      <c r="P11" s="14"/>
      <c r="Q11" s="14">
        <v>3</v>
      </c>
      <c r="R11" s="14">
        <v>1</v>
      </c>
      <c r="S11" s="14"/>
      <c r="T11" s="14">
        <v>2</v>
      </c>
      <c r="U11" s="14">
        <v>3</v>
      </c>
      <c r="V11" s="15">
        <v>4</v>
      </c>
      <c r="W11" s="14">
        <v>3</v>
      </c>
      <c r="X11" s="14">
        <v>3</v>
      </c>
      <c r="Y11" s="14"/>
      <c r="Z11" s="14">
        <v>2</v>
      </c>
      <c r="AA11" s="14">
        <v>3</v>
      </c>
      <c r="AB11" s="14"/>
      <c r="AC11" s="14"/>
      <c r="AD11" s="14"/>
      <c r="AE11" s="14"/>
      <c r="AF11" s="15">
        <v>4</v>
      </c>
      <c r="AG11" s="15">
        <v>4</v>
      </c>
      <c r="AH11" s="45">
        <f t="shared" si="1"/>
        <v>176</v>
      </c>
      <c r="AI11" s="45"/>
    </row>
    <row r="12" spans="1:35" ht="18.75">
      <c r="A12" s="17">
        <v>3</v>
      </c>
      <c r="B12" s="13" t="s">
        <v>64</v>
      </c>
      <c r="C12" s="49" t="s">
        <v>79</v>
      </c>
      <c r="D12" s="27" t="s">
        <v>43</v>
      </c>
      <c r="E12" s="50" t="s">
        <v>33</v>
      </c>
      <c r="F12" s="50" t="s">
        <v>58</v>
      </c>
      <c r="G12" s="50" t="s">
        <v>56</v>
      </c>
      <c r="H12" s="17">
        <v>38</v>
      </c>
      <c r="I12" s="17">
        <v>34</v>
      </c>
      <c r="J12" s="17">
        <v>38</v>
      </c>
      <c r="K12" s="17">
        <v>30</v>
      </c>
      <c r="L12" s="17">
        <f t="shared" si="0"/>
        <v>140</v>
      </c>
      <c r="M12" s="14"/>
      <c r="N12" s="14"/>
      <c r="O12" s="14"/>
      <c r="P12" s="14">
        <v>3</v>
      </c>
      <c r="Q12" s="14">
        <v>5</v>
      </c>
      <c r="R12" s="14"/>
      <c r="S12" s="14">
        <v>2</v>
      </c>
      <c r="T12" s="14">
        <v>5</v>
      </c>
      <c r="U12" s="14"/>
      <c r="V12" s="15"/>
      <c r="W12" s="14"/>
      <c r="X12" s="14">
        <v>5</v>
      </c>
      <c r="Y12" s="14"/>
      <c r="Z12" s="14">
        <v>3</v>
      </c>
      <c r="AA12" s="14">
        <v>1</v>
      </c>
      <c r="AB12" s="14">
        <v>2</v>
      </c>
      <c r="AC12" s="14"/>
      <c r="AD12" s="14">
        <v>3</v>
      </c>
      <c r="AE12" s="14">
        <v>1</v>
      </c>
      <c r="AF12" s="15"/>
      <c r="AG12" s="15"/>
      <c r="AH12" s="45">
        <f t="shared" si="1"/>
        <v>170</v>
      </c>
      <c r="AI12" s="45"/>
    </row>
    <row r="13" spans="1:35" ht="18.75">
      <c r="A13" s="17">
        <v>4</v>
      </c>
      <c r="B13" s="13" t="s">
        <v>136</v>
      </c>
      <c r="C13" s="49" t="s">
        <v>135</v>
      </c>
      <c r="D13" s="27" t="s">
        <v>66</v>
      </c>
      <c r="E13" s="50" t="s">
        <v>40</v>
      </c>
      <c r="F13" s="50" t="s">
        <v>65</v>
      </c>
      <c r="G13" s="50" t="s">
        <v>100</v>
      </c>
      <c r="H13" s="17">
        <v>40</v>
      </c>
      <c r="I13" s="17">
        <v>32</v>
      </c>
      <c r="J13" s="17">
        <v>36</v>
      </c>
      <c r="K13" s="17">
        <v>34</v>
      </c>
      <c r="L13" s="17">
        <f t="shared" si="0"/>
        <v>142</v>
      </c>
      <c r="M13" s="14">
        <v>2</v>
      </c>
      <c r="N13" s="14">
        <v>2</v>
      </c>
      <c r="O13" s="14"/>
      <c r="P13" s="14">
        <v>1</v>
      </c>
      <c r="Q13" s="14">
        <v>2</v>
      </c>
      <c r="R13" s="14">
        <v>3</v>
      </c>
      <c r="S13" s="14">
        <v>3</v>
      </c>
      <c r="T13" s="14"/>
      <c r="U13" s="14"/>
      <c r="V13" s="15">
        <v>2</v>
      </c>
      <c r="W13" s="14"/>
      <c r="X13" s="14">
        <v>1</v>
      </c>
      <c r="Y13" s="14"/>
      <c r="Z13" s="14"/>
      <c r="AA13" s="14"/>
      <c r="AB13" s="14"/>
      <c r="AC13" s="14">
        <v>1</v>
      </c>
      <c r="AD13" s="14">
        <v>2</v>
      </c>
      <c r="AE13" s="14"/>
      <c r="AF13" s="15"/>
      <c r="AG13" s="15">
        <v>2</v>
      </c>
      <c r="AH13" s="45">
        <f t="shared" si="1"/>
        <v>163</v>
      </c>
      <c r="AI13" s="45"/>
    </row>
    <row r="14" spans="1:35" ht="18.75">
      <c r="A14" s="17">
        <v>5</v>
      </c>
      <c r="B14" s="13" t="s">
        <v>30</v>
      </c>
      <c r="C14" s="49" t="s">
        <v>99</v>
      </c>
      <c r="D14" s="27" t="s">
        <v>98</v>
      </c>
      <c r="E14" s="50" t="s">
        <v>97</v>
      </c>
      <c r="F14" s="50" t="s">
        <v>96</v>
      </c>
      <c r="G14" s="50"/>
      <c r="H14" s="17">
        <v>34</v>
      </c>
      <c r="I14" s="17">
        <v>38</v>
      </c>
      <c r="J14" s="17">
        <v>22</v>
      </c>
      <c r="K14" s="17">
        <v>32</v>
      </c>
      <c r="L14" s="17">
        <f t="shared" si="0"/>
        <v>126</v>
      </c>
      <c r="M14" s="14">
        <v>3</v>
      </c>
      <c r="N14" s="14">
        <v>1</v>
      </c>
      <c r="O14" s="14"/>
      <c r="P14" s="14">
        <v>2</v>
      </c>
      <c r="Q14" s="14"/>
      <c r="R14" s="14">
        <v>5</v>
      </c>
      <c r="S14" s="14"/>
      <c r="T14" s="14"/>
      <c r="U14" s="14"/>
      <c r="V14" s="15">
        <v>6</v>
      </c>
      <c r="W14" s="14"/>
      <c r="X14" s="14"/>
      <c r="Y14" s="14">
        <v>1</v>
      </c>
      <c r="Z14" s="14"/>
      <c r="AA14" s="14"/>
      <c r="AB14" s="14">
        <v>3</v>
      </c>
      <c r="AC14" s="14"/>
      <c r="AD14" s="14">
        <v>5</v>
      </c>
      <c r="AE14" s="14"/>
      <c r="AF14" s="15"/>
      <c r="AG14" s="15">
        <v>10</v>
      </c>
      <c r="AH14" s="45">
        <f t="shared" si="1"/>
        <v>162</v>
      </c>
      <c r="AI14" s="45"/>
    </row>
    <row r="15" spans="1:35" ht="18.75">
      <c r="A15" s="17">
        <v>6</v>
      </c>
      <c r="B15" s="13" t="s">
        <v>46</v>
      </c>
      <c r="C15" s="49" t="s">
        <v>91</v>
      </c>
      <c r="D15" s="27" t="s">
        <v>90</v>
      </c>
      <c r="E15" s="50" t="s">
        <v>34</v>
      </c>
      <c r="F15" s="50" t="s">
        <v>89</v>
      </c>
      <c r="G15" s="50"/>
      <c r="H15" s="17">
        <v>18</v>
      </c>
      <c r="I15" s="17">
        <v>30</v>
      </c>
      <c r="J15" s="17">
        <v>40</v>
      </c>
      <c r="K15" s="17">
        <v>26</v>
      </c>
      <c r="L15" s="17">
        <f t="shared" si="0"/>
        <v>114</v>
      </c>
      <c r="M15" s="14"/>
      <c r="N15" s="14"/>
      <c r="O15" s="14">
        <v>3</v>
      </c>
      <c r="P15" s="14"/>
      <c r="Q15" s="14">
        <v>1</v>
      </c>
      <c r="R15" s="14"/>
      <c r="S15" s="14">
        <v>1</v>
      </c>
      <c r="T15" s="14"/>
      <c r="U15" s="14">
        <v>5</v>
      </c>
      <c r="V15" s="15"/>
      <c r="W15" s="14">
        <v>5</v>
      </c>
      <c r="X15" s="14"/>
      <c r="Y15" s="14">
        <v>5</v>
      </c>
      <c r="Z15" s="14"/>
      <c r="AA15" s="14"/>
      <c r="AB15" s="14"/>
      <c r="AC15" s="14">
        <v>3</v>
      </c>
      <c r="AD15" s="14"/>
      <c r="AE15" s="14"/>
      <c r="AF15" s="15">
        <v>2</v>
      </c>
      <c r="AG15" s="15"/>
      <c r="AH15" s="45">
        <f t="shared" si="1"/>
        <v>139</v>
      </c>
      <c r="AI15" s="45"/>
    </row>
    <row r="16" spans="1:35" ht="18.75">
      <c r="A16" s="17">
        <v>7</v>
      </c>
      <c r="B16" s="13" t="s">
        <v>51</v>
      </c>
      <c r="C16" s="49" t="s">
        <v>83</v>
      </c>
      <c r="D16" s="27" t="s">
        <v>82</v>
      </c>
      <c r="E16" s="50" t="s">
        <v>81</v>
      </c>
      <c r="F16" s="50" t="s">
        <v>80</v>
      </c>
      <c r="G16" s="50"/>
      <c r="H16" s="17">
        <v>30</v>
      </c>
      <c r="I16" s="17">
        <v>26</v>
      </c>
      <c r="J16" s="17">
        <v>18</v>
      </c>
      <c r="K16" s="17">
        <v>36</v>
      </c>
      <c r="L16" s="17">
        <f t="shared" si="0"/>
        <v>110</v>
      </c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4"/>
      <c r="X16" s="14"/>
      <c r="Y16" s="14"/>
      <c r="Z16" s="14"/>
      <c r="AA16" s="14">
        <v>5</v>
      </c>
      <c r="AB16" s="14">
        <v>5</v>
      </c>
      <c r="AC16" s="14">
        <v>5</v>
      </c>
      <c r="AD16" s="14"/>
      <c r="AE16" s="14"/>
      <c r="AF16" s="15"/>
      <c r="AG16" s="15"/>
      <c r="AH16" s="45">
        <f t="shared" si="1"/>
        <v>125</v>
      </c>
      <c r="AI16" s="45"/>
    </row>
    <row r="17" spans="1:35" ht="18.75">
      <c r="A17" s="17">
        <v>8</v>
      </c>
      <c r="B17" s="13" t="s">
        <v>123</v>
      </c>
      <c r="C17" s="49" t="s">
        <v>122</v>
      </c>
      <c r="D17" s="27" t="s">
        <v>121</v>
      </c>
      <c r="E17" s="50" t="s">
        <v>109</v>
      </c>
      <c r="F17" s="50"/>
      <c r="G17" s="50" t="s">
        <v>100</v>
      </c>
      <c r="H17" s="17">
        <v>22</v>
      </c>
      <c r="I17" s="17">
        <v>22</v>
      </c>
      <c r="J17" s="17">
        <v>34</v>
      </c>
      <c r="K17" s="17">
        <v>24</v>
      </c>
      <c r="L17" s="17">
        <f t="shared" si="0"/>
        <v>102</v>
      </c>
      <c r="M17" s="14"/>
      <c r="N17" s="14"/>
      <c r="O17" s="14">
        <v>2</v>
      </c>
      <c r="P17" s="14"/>
      <c r="Q17" s="14"/>
      <c r="R17" s="14"/>
      <c r="S17" s="14"/>
      <c r="T17" s="14">
        <v>1</v>
      </c>
      <c r="U17" s="14"/>
      <c r="V17" s="15"/>
      <c r="W17" s="14"/>
      <c r="X17" s="14"/>
      <c r="Y17" s="14">
        <v>3</v>
      </c>
      <c r="Z17" s="14"/>
      <c r="AA17" s="14"/>
      <c r="AB17" s="14"/>
      <c r="AC17" s="14"/>
      <c r="AD17" s="14"/>
      <c r="AE17" s="14"/>
      <c r="AF17" s="15"/>
      <c r="AG17" s="15"/>
      <c r="AH17" s="45">
        <f t="shared" si="1"/>
        <v>108</v>
      </c>
      <c r="AI17" s="45"/>
    </row>
    <row r="18" spans="1:35" ht="15">
      <c r="A18" s="17">
        <v>9</v>
      </c>
      <c r="B18" s="13" t="s">
        <v>140</v>
      </c>
      <c r="C18" s="49" t="s">
        <v>139</v>
      </c>
      <c r="D18" s="27" t="s">
        <v>138</v>
      </c>
      <c r="E18" s="50" t="s">
        <v>40</v>
      </c>
      <c r="F18" s="50" t="s">
        <v>137</v>
      </c>
      <c r="G18" s="50" t="s">
        <v>100</v>
      </c>
      <c r="H18" s="17">
        <v>24</v>
      </c>
      <c r="I18" s="17">
        <v>28</v>
      </c>
      <c r="J18" s="17">
        <v>20</v>
      </c>
      <c r="K18" s="17">
        <v>20</v>
      </c>
      <c r="L18" s="17">
        <f t="shared" si="0"/>
        <v>92</v>
      </c>
      <c r="M18" s="14"/>
      <c r="N18" s="14"/>
      <c r="O18" s="14"/>
      <c r="P18" s="14"/>
      <c r="Q18" s="14"/>
      <c r="R18" s="14">
        <v>2</v>
      </c>
      <c r="S18" s="14"/>
      <c r="T18" s="14"/>
      <c r="U18" s="14"/>
      <c r="V18" s="15"/>
      <c r="W18" s="14"/>
      <c r="X18" s="14"/>
      <c r="Y18" s="14"/>
      <c r="Z18" s="14">
        <v>1</v>
      </c>
      <c r="AA18" s="14"/>
      <c r="AB18" s="14"/>
      <c r="AC18" s="14"/>
      <c r="AD18" s="14"/>
      <c r="AE18" s="14">
        <v>2</v>
      </c>
      <c r="AF18" s="15"/>
      <c r="AG18" s="15"/>
      <c r="AH18" s="45">
        <f t="shared" si="1"/>
        <v>97</v>
      </c>
      <c r="AI18" s="45"/>
    </row>
    <row r="19" spans="1:35" ht="15">
      <c r="A19" s="17">
        <v>10</v>
      </c>
      <c r="B19" s="13" t="s">
        <v>47</v>
      </c>
      <c r="C19" s="49" t="s">
        <v>88</v>
      </c>
      <c r="D19" s="27" t="s">
        <v>35</v>
      </c>
      <c r="E19" s="50" t="s">
        <v>34</v>
      </c>
      <c r="F19" s="50" t="s">
        <v>87</v>
      </c>
      <c r="G19" s="50"/>
      <c r="H19" s="17">
        <v>28</v>
      </c>
      <c r="I19" s="17">
        <v>24</v>
      </c>
      <c r="J19" s="17">
        <v>12</v>
      </c>
      <c r="K19" s="17">
        <v>22</v>
      </c>
      <c r="L19" s="17">
        <f t="shared" si="0"/>
        <v>86</v>
      </c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4">
        <v>1</v>
      </c>
      <c r="X19" s="14"/>
      <c r="Y19" s="14"/>
      <c r="Z19" s="14"/>
      <c r="AA19" s="14"/>
      <c r="AB19" s="14"/>
      <c r="AC19" s="14"/>
      <c r="AD19" s="14"/>
      <c r="AE19" s="14"/>
      <c r="AF19" s="15"/>
      <c r="AG19" s="15"/>
      <c r="AH19" s="45">
        <f t="shared" si="1"/>
        <v>87</v>
      </c>
      <c r="AI19" s="45"/>
    </row>
    <row r="20" spans="1:35" ht="15">
      <c r="A20" s="17">
        <v>11</v>
      </c>
      <c r="B20" s="13" t="s">
        <v>50</v>
      </c>
      <c r="C20" s="49" t="s">
        <v>111</v>
      </c>
      <c r="D20" s="27" t="s">
        <v>110</v>
      </c>
      <c r="E20" s="50" t="s">
        <v>109</v>
      </c>
      <c r="F20" s="50"/>
      <c r="G20" s="50"/>
      <c r="H20" s="17">
        <v>6</v>
      </c>
      <c r="I20" s="17">
        <v>18</v>
      </c>
      <c r="J20" s="17">
        <v>28</v>
      </c>
      <c r="K20" s="17">
        <v>28</v>
      </c>
      <c r="L20" s="17">
        <f t="shared" si="0"/>
        <v>80</v>
      </c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4"/>
      <c r="X20" s="14"/>
      <c r="Y20" s="14"/>
      <c r="Z20" s="14"/>
      <c r="AA20" s="14"/>
      <c r="AB20" s="14"/>
      <c r="AC20" s="14">
        <v>2</v>
      </c>
      <c r="AD20" s="14"/>
      <c r="AE20" s="14"/>
      <c r="AF20" s="15"/>
      <c r="AG20" s="15"/>
      <c r="AH20" s="45">
        <f t="shared" si="1"/>
        <v>82</v>
      </c>
      <c r="AI20" s="45"/>
    </row>
    <row r="21" spans="1:35" ht="15">
      <c r="A21" s="17">
        <v>12</v>
      </c>
      <c r="B21" s="13" t="s">
        <v>49</v>
      </c>
      <c r="C21" s="49" t="s">
        <v>78</v>
      </c>
      <c r="D21" s="27" t="s">
        <v>45</v>
      </c>
      <c r="E21" s="50" t="s">
        <v>33</v>
      </c>
      <c r="F21" s="50" t="s">
        <v>68</v>
      </c>
      <c r="G21" s="50" t="s">
        <v>56</v>
      </c>
      <c r="H21" s="17">
        <v>12</v>
      </c>
      <c r="I21" s="17">
        <v>8</v>
      </c>
      <c r="J21" s="17">
        <v>32</v>
      </c>
      <c r="K21" s="17">
        <v>18</v>
      </c>
      <c r="L21" s="17">
        <f t="shared" si="0"/>
        <v>70</v>
      </c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4">
        <v>2</v>
      </c>
      <c r="X21" s="14"/>
      <c r="Y21" s="14"/>
      <c r="Z21" s="14"/>
      <c r="AA21" s="14">
        <v>2</v>
      </c>
      <c r="AB21" s="14"/>
      <c r="AC21" s="14"/>
      <c r="AD21" s="14"/>
      <c r="AE21" s="14"/>
      <c r="AF21" s="15"/>
      <c r="AG21" s="15"/>
      <c r="AH21" s="45">
        <f t="shared" si="1"/>
        <v>74</v>
      </c>
      <c r="AI21" s="45"/>
    </row>
    <row r="22" spans="1:35" ht="15">
      <c r="A22" s="17">
        <v>13</v>
      </c>
      <c r="B22" s="13" t="s">
        <v>37</v>
      </c>
      <c r="C22" s="49" t="s">
        <v>115</v>
      </c>
      <c r="D22" s="27" t="s">
        <v>114</v>
      </c>
      <c r="E22" s="50" t="s">
        <v>113</v>
      </c>
      <c r="F22" s="50" t="s">
        <v>112</v>
      </c>
      <c r="G22" s="50" t="s">
        <v>100</v>
      </c>
      <c r="H22" s="17">
        <v>26</v>
      </c>
      <c r="I22" s="17">
        <v>10</v>
      </c>
      <c r="J22" s="17">
        <v>16</v>
      </c>
      <c r="K22" s="17">
        <v>16</v>
      </c>
      <c r="L22" s="17">
        <f t="shared" si="0"/>
        <v>68</v>
      </c>
      <c r="M22" s="14"/>
      <c r="N22" s="14"/>
      <c r="O22" s="14">
        <v>1</v>
      </c>
      <c r="P22" s="14"/>
      <c r="Q22" s="14"/>
      <c r="R22" s="14"/>
      <c r="S22" s="14"/>
      <c r="T22" s="14"/>
      <c r="U22" s="14">
        <v>1</v>
      </c>
      <c r="V22" s="15"/>
      <c r="W22" s="14"/>
      <c r="X22" s="14"/>
      <c r="Y22" s="14"/>
      <c r="Z22" s="14"/>
      <c r="AA22" s="14"/>
      <c r="AB22" s="14">
        <v>1</v>
      </c>
      <c r="AC22" s="14"/>
      <c r="AD22" s="14"/>
      <c r="AE22" s="14"/>
      <c r="AF22" s="15"/>
      <c r="AG22" s="15"/>
      <c r="AH22" s="45">
        <f t="shared" si="1"/>
        <v>71</v>
      </c>
      <c r="AI22" s="45"/>
    </row>
    <row r="23" spans="1:35" ht="15">
      <c r="A23" s="17">
        <v>14</v>
      </c>
      <c r="B23" s="13" t="s">
        <v>130</v>
      </c>
      <c r="C23" s="49" t="s">
        <v>129</v>
      </c>
      <c r="D23" s="27" t="s">
        <v>128</v>
      </c>
      <c r="E23" s="50" t="s">
        <v>40</v>
      </c>
      <c r="F23" s="50" t="s">
        <v>127</v>
      </c>
      <c r="G23" s="50" t="s">
        <v>56</v>
      </c>
      <c r="H23" s="17">
        <v>20</v>
      </c>
      <c r="I23" s="17">
        <v>4</v>
      </c>
      <c r="J23" s="17">
        <v>30</v>
      </c>
      <c r="K23" s="17">
        <v>8</v>
      </c>
      <c r="L23" s="17">
        <f t="shared" si="0"/>
        <v>62</v>
      </c>
      <c r="M23" s="14"/>
      <c r="N23" s="14"/>
      <c r="O23" s="14"/>
      <c r="P23" s="14"/>
      <c r="Q23" s="14"/>
      <c r="R23" s="14"/>
      <c r="S23" s="14"/>
      <c r="T23" s="14"/>
      <c r="U23" s="14"/>
      <c r="V23" s="15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5"/>
      <c r="AH23" s="45">
        <f t="shared" si="1"/>
        <v>62</v>
      </c>
      <c r="AI23" s="45"/>
    </row>
    <row r="24" spans="1:35" ht="15">
      <c r="A24" s="17">
        <v>15</v>
      </c>
      <c r="B24" s="13" t="s">
        <v>118</v>
      </c>
      <c r="C24" s="49" t="s">
        <v>117</v>
      </c>
      <c r="D24" s="27" t="s">
        <v>63</v>
      </c>
      <c r="E24" s="50" t="s">
        <v>109</v>
      </c>
      <c r="F24" s="50" t="s">
        <v>116</v>
      </c>
      <c r="G24" s="50" t="s">
        <v>56</v>
      </c>
      <c r="H24" s="17">
        <v>10</v>
      </c>
      <c r="I24" s="17">
        <v>6</v>
      </c>
      <c r="J24" s="17">
        <v>14</v>
      </c>
      <c r="K24" s="17">
        <v>10</v>
      </c>
      <c r="L24" s="17">
        <f t="shared" si="0"/>
        <v>40</v>
      </c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14"/>
      <c r="X24" s="14"/>
      <c r="Y24" s="14"/>
      <c r="Z24" s="14"/>
      <c r="AA24" s="14"/>
      <c r="AB24" s="14"/>
      <c r="AC24" s="14"/>
      <c r="AD24" s="14"/>
      <c r="AE24" s="14">
        <v>5</v>
      </c>
      <c r="AF24" s="15">
        <v>10</v>
      </c>
      <c r="AG24" s="15"/>
      <c r="AH24" s="45">
        <f t="shared" si="1"/>
        <v>55</v>
      </c>
      <c r="AI24" s="45"/>
    </row>
    <row r="25" spans="1:35" ht="15">
      <c r="A25" s="17">
        <v>16</v>
      </c>
      <c r="B25" s="13" t="s">
        <v>41</v>
      </c>
      <c r="C25" s="49" t="s">
        <v>77</v>
      </c>
      <c r="D25" s="27" t="s">
        <v>76</v>
      </c>
      <c r="E25" s="50" t="s">
        <v>33</v>
      </c>
      <c r="F25" s="50" t="s">
        <v>75</v>
      </c>
      <c r="G25" s="50" t="s">
        <v>56</v>
      </c>
      <c r="H25" s="17">
        <v>2</v>
      </c>
      <c r="I25" s="17">
        <v>14</v>
      </c>
      <c r="J25" s="17">
        <v>10</v>
      </c>
      <c r="K25" s="17">
        <v>14</v>
      </c>
      <c r="L25" s="17">
        <f t="shared" si="0"/>
        <v>40</v>
      </c>
      <c r="M25" s="14">
        <v>1</v>
      </c>
      <c r="N25" s="14"/>
      <c r="O25" s="14"/>
      <c r="P25" s="14"/>
      <c r="Q25" s="14"/>
      <c r="R25" s="14"/>
      <c r="S25" s="14"/>
      <c r="T25" s="14"/>
      <c r="U25" s="14"/>
      <c r="V25" s="15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5"/>
      <c r="AH25" s="45">
        <f t="shared" si="1"/>
        <v>21</v>
      </c>
      <c r="AI25" s="45">
        <v>-20</v>
      </c>
    </row>
    <row r="26" spans="1:35" ht="15">
      <c r="A26" s="17">
        <v>17</v>
      </c>
      <c r="B26" s="13" t="s">
        <v>126</v>
      </c>
      <c r="C26" s="49" t="s">
        <v>125</v>
      </c>
      <c r="D26" s="27" t="s">
        <v>62</v>
      </c>
      <c r="E26" s="50" t="s">
        <v>61</v>
      </c>
      <c r="F26" s="50" t="s">
        <v>124</v>
      </c>
      <c r="G26" s="50"/>
      <c r="H26" s="17">
        <v>8</v>
      </c>
      <c r="I26" s="17">
        <v>12</v>
      </c>
      <c r="J26" s="17">
        <v>8</v>
      </c>
      <c r="K26" s="17">
        <v>12</v>
      </c>
      <c r="L26" s="17">
        <f t="shared" si="0"/>
        <v>40</v>
      </c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5"/>
      <c r="AH26" s="45">
        <f t="shared" si="1"/>
        <v>40</v>
      </c>
      <c r="AI26" s="45"/>
    </row>
    <row r="27" spans="1:35" ht="15">
      <c r="A27" s="17">
        <v>18</v>
      </c>
      <c r="B27" s="13" t="s">
        <v>74</v>
      </c>
      <c r="C27" s="49" t="s">
        <v>73</v>
      </c>
      <c r="D27" s="27" t="s">
        <v>72</v>
      </c>
      <c r="E27" s="50" t="s">
        <v>71</v>
      </c>
      <c r="F27" s="50" t="s">
        <v>70</v>
      </c>
      <c r="G27" s="50"/>
      <c r="H27" s="17"/>
      <c r="I27" s="17">
        <v>2</v>
      </c>
      <c r="J27" s="17"/>
      <c r="K27" s="17">
        <v>6</v>
      </c>
      <c r="L27" s="17">
        <f t="shared" si="0"/>
        <v>8</v>
      </c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5">
        <v>6</v>
      </c>
      <c r="AG27" s="15"/>
      <c r="AH27" s="45">
        <f t="shared" si="1"/>
        <v>14</v>
      </c>
      <c r="AI27" s="45"/>
    </row>
    <row r="28" spans="1:35" ht="20.25">
      <c r="A28" s="17" t="s">
        <v>142</v>
      </c>
      <c r="B28" s="13" t="s">
        <v>120</v>
      </c>
      <c r="C28" s="49" t="s">
        <v>117</v>
      </c>
      <c r="D28" s="27" t="s">
        <v>119</v>
      </c>
      <c r="E28" s="50" t="s">
        <v>109</v>
      </c>
      <c r="F28" s="50"/>
      <c r="G28" s="50" t="s">
        <v>100</v>
      </c>
      <c r="H28" s="17">
        <v>4</v>
      </c>
      <c r="I28" s="17"/>
      <c r="J28" s="17">
        <v>4</v>
      </c>
      <c r="K28" s="17">
        <v>4</v>
      </c>
      <c r="L28" s="17">
        <f t="shared" si="0"/>
        <v>12</v>
      </c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5"/>
      <c r="AH28" s="45">
        <v>0</v>
      </c>
      <c r="AI28" s="45"/>
    </row>
    <row r="29" spans="1:35" ht="20.25">
      <c r="A29" s="17" t="s">
        <v>142</v>
      </c>
      <c r="B29" s="13" t="s">
        <v>42</v>
      </c>
      <c r="C29" s="49" t="s">
        <v>108</v>
      </c>
      <c r="D29" s="27" t="s">
        <v>107</v>
      </c>
      <c r="E29" s="50" t="s">
        <v>106</v>
      </c>
      <c r="F29" s="50" t="s">
        <v>105</v>
      </c>
      <c r="G29" s="50"/>
      <c r="H29" s="17"/>
      <c r="I29" s="17"/>
      <c r="J29" s="17"/>
      <c r="K29" s="17"/>
      <c r="L29" s="17"/>
      <c r="M29" s="14"/>
      <c r="N29" s="14"/>
      <c r="O29" s="14"/>
      <c r="P29" s="14"/>
      <c r="Q29" s="14"/>
      <c r="R29" s="14"/>
      <c r="S29" s="14"/>
      <c r="T29" s="14"/>
      <c r="U29" s="14"/>
      <c r="V29" s="15"/>
      <c r="W29" s="14"/>
      <c r="X29" s="14"/>
      <c r="Y29" s="14"/>
      <c r="Z29" s="14"/>
      <c r="AA29" s="14"/>
      <c r="AB29" s="14"/>
      <c r="AC29" s="14"/>
      <c r="AD29" s="14"/>
      <c r="AE29" s="14"/>
      <c r="AF29" s="15"/>
      <c r="AG29" s="15"/>
      <c r="AH29" s="45">
        <f>M29+N29+O29+P29+Q29+R29+S29+T29+U29+V29+W29+X29+Y29+Z29+AA29+AB29+AC29+AD29+AE29+AF29+AG29+L29+AI29</f>
        <v>0</v>
      </c>
      <c r="AI29" s="45"/>
    </row>
    <row r="30" spans="1:35" ht="20.25">
      <c r="A30" s="17" t="s">
        <v>142</v>
      </c>
      <c r="B30" s="13" t="s">
        <v>134</v>
      </c>
      <c r="C30" s="49" t="s">
        <v>133</v>
      </c>
      <c r="D30" s="27" t="s">
        <v>132</v>
      </c>
      <c r="E30" s="50" t="s">
        <v>40</v>
      </c>
      <c r="F30" s="50" t="s">
        <v>131</v>
      </c>
      <c r="G30" s="50" t="s">
        <v>56</v>
      </c>
      <c r="H30" s="17">
        <v>16</v>
      </c>
      <c r="I30" s="17">
        <v>20</v>
      </c>
      <c r="J30" s="17">
        <v>6</v>
      </c>
      <c r="K30" s="17">
        <v>2</v>
      </c>
      <c r="L30" s="17">
        <f>K30+J30+I30+H30</f>
        <v>44</v>
      </c>
      <c r="M30" s="14"/>
      <c r="N30" s="14"/>
      <c r="O30" s="14"/>
      <c r="P30" s="14"/>
      <c r="Q30" s="14"/>
      <c r="R30" s="14"/>
      <c r="S30" s="14"/>
      <c r="T30" s="14"/>
      <c r="U30" s="14"/>
      <c r="V30" s="15"/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15"/>
      <c r="AH30" s="45">
        <v>0</v>
      </c>
      <c r="AI30" s="45"/>
    </row>
    <row r="31" spans="2:7" ht="15">
      <c r="B31" s="21"/>
      <c r="C31" s="26"/>
      <c r="D31" s="23"/>
      <c r="E31" s="22"/>
      <c r="F31" s="22"/>
      <c r="G31" s="24"/>
    </row>
    <row r="32" spans="1:12" ht="15">
      <c r="A32" s="39"/>
      <c r="B32" s="19" t="s">
        <v>60</v>
      </c>
      <c r="C32" s="19" t="s">
        <v>159</v>
      </c>
      <c r="D32" s="19"/>
      <c r="E32" s="19"/>
      <c r="F32" s="19"/>
      <c r="G32" s="19"/>
      <c r="H32" s="39"/>
      <c r="I32" s="39"/>
      <c r="J32" s="39"/>
      <c r="K32" s="39"/>
      <c r="L32" s="39"/>
    </row>
    <row r="33" spans="1:12" ht="15">
      <c r="A33" s="39"/>
      <c r="B33" s="19"/>
      <c r="C33" s="19"/>
      <c r="D33" s="19"/>
      <c r="E33" s="19"/>
      <c r="F33" s="19"/>
      <c r="G33" s="19"/>
      <c r="H33" s="39"/>
      <c r="I33" s="39"/>
      <c r="J33" s="39"/>
      <c r="K33" s="39"/>
      <c r="L33" s="39"/>
    </row>
    <row r="34" spans="2:4" ht="15">
      <c r="B34" s="19" t="s">
        <v>52</v>
      </c>
      <c r="D34" s="19" t="s">
        <v>40</v>
      </c>
    </row>
    <row r="35" spans="2:4" ht="15">
      <c r="B35" s="20" t="s">
        <v>53</v>
      </c>
      <c r="C35" s="20"/>
      <c r="D35" s="20" t="s">
        <v>147</v>
      </c>
    </row>
    <row r="36" spans="2:4" ht="15">
      <c r="B36" s="20" t="s">
        <v>54</v>
      </c>
      <c r="C36" s="20"/>
      <c r="D36" s="20" t="s">
        <v>55</v>
      </c>
    </row>
    <row r="37" spans="2:3" ht="15">
      <c r="B37" s="18"/>
      <c r="C37" s="20"/>
    </row>
    <row r="38" ht="15">
      <c r="B38" s="18"/>
    </row>
    <row r="39" ht="15">
      <c r="B39" s="18"/>
    </row>
    <row r="40" ht="15">
      <c r="B40" s="18"/>
    </row>
    <row r="48" ht="15">
      <c r="B48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</sheetData>
  <sheetProtection password="C616" sheet="1"/>
  <mergeCells count="3">
    <mergeCell ref="B1:H1"/>
    <mergeCell ref="B3:H3"/>
    <mergeCell ref="B5:H5"/>
  </mergeCells>
  <printOptions/>
  <pageMargins left="0.24" right="0.2362204724409449" top="0.3937007874015748" bottom="0.472440944881889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Skalnikova</cp:lastModifiedBy>
  <cp:lastPrinted>2017-06-05T11:57:14Z</cp:lastPrinted>
  <dcterms:created xsi:type="dcterms:W3CDTF">2016-06-03T12:27:12Z</dcterms:created>
  <dcterms:modified xsi:type="dcterms:W3CDTF">2017-06-05T11:58:16Z</dcterms:modified>
  <cp:category/>
  <cp:version/>
  <cp:contentType/>
  <cp:contentStatus/>
</cp:coreProperties>
</file>